
<file path=[Content_Types].xml><?xml version="1.0" encoding="utf-8"?>
<Types xmlns="http://schemas.openxmlformats.org/package/2006/content-types">
  <Override PartName="/xl/externalLinks/externalLink78.xml" ContentType="application/vnd.openxmlformats-officedocument.spreadsheetml.externalLink+xml"/>
  <Override PartName="/xl/externalLinks/externalLink109.xml" ContentType="application/vnd.openxmlformats-officedocument.spreadsheetml.externalLink+xml"/>
  <Override PartName="/xl/externalLinks/externalLink9.xml" ContentType="application/vnd.openxmlformats-officedocument.spreadsheetml.externalLink+xml"/>
  <Override PartName="/xl/externalLinks/externalLink38.xml" ContentType="application/vnd.openxmlformats-officedocument.spreadsheetml.externalLink+xml"/>
  <Override PartName="/xl/externalLinks/externalLink49.xml" ContentType="application/vnd.openxmlformats-officedocument.spreadsheetml.externalLink+xml"/>
  <Override PartName="/xl/externalLinks/externalLink67.xml" ContentType="application/vnd.openxmlformats-officedocument.spreadsheetml.externalLink+xml"/>
  <Override PartName="/xl/externalLinks/externalLink85.xml" ContentType="application/vnd.openxmlformats-officedocument.spreadsheetml.externalLink+xml"/>
  <Override PartName="/xl/externalLinks/externalLink96.xml" ContentType="application/vnd.openxmlformats-officedocument.spreadsheetml.externalLink+xml"/>
  <Override PartName="/xl/externalLinks/externalLink116.xml" ContentType="application/vnd.openxmlformats-officedocument.spreadsheetml.externalLink+xml"/>
  <Override PartName="/xl/styles.xml" ContentType="application/vnd.openxmlformats-officedocument.spreadsheetml.styles+xml"/>
  <Override PartName="/xl/externalLinks/externalLink27.xml" ContentType="application/vnd.openxmlformats-officedocument.spreadsheetml.externalLink+xml"/>
  <Override PartName="/xl/externalLinks/externalLink45.xml" ContentType="application/vnd.openxmlformats-officedocument.spreadsheetml.externalLink+xml"/>
  <Override PartName="/xl/externalLinks/externalLink56.xml" ContentType="application/vnd.openxmlformats-officedocument.spreadsheetml.externalLink+xml"/>
  <Override PartName="/xl/externalLinks/externalLink74.xml" ContentType="application/vnd.openxmlformats-officedocument.spreadsheetml.externalLink+xml"/>
  <Override PartName="/xl/externalLinks/externalLink92.xml" ContentType="application/vnd.openxmlformats-officedocument.spreadsheetml.externalLink+xml"/>
  <Override PartName="/xl/externalLinks/externalLink105.xml" ContentType="application/vnd.openxmlformats-officedocument.spreadsheetml.externalLink+xml"/>
  <Default Extension="xml" ContentType="application/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34.xml" ContentType="application/vnd.openxmlformats-officedocument.spreadsheetml.externalLink+xml"/>
  <Override PartName="/xl/externalLinks/externalLink63.xml" ContentType="application/vnd.openxmlformats-officedocument.spreadsheetml.externalLink+xml"/>
  <Override PartName="/xl/externalLinks/externalLink81.xml" ContentType="application/vnd.openxmlformats-officedocument.spreadsheetml.externalLink+xml"/>
  <Override PartName="/xl/externalLinks/externalLink101.xml" ContentType="application/vnd.openxmlformats-officedocument.spreadsheetml.externalLink+xml"/>
  <Override PartName="/xl/externalLinks/externalLink112.xml" ContentType="application/vnd.openxmlformats-officedocument.spreadsheetml.externalLink+xml"/>
  <Override PartName="/xl/externalLinks/externalLink23.xml" ContentType="application/vnd.openxmlformats-officedocument.spreadsheetml.externalLink+xml"/>
  <Override PartName="/xl/externalLinks/externalLink41.xml" ContentType="application/vnd.openxmlformats-officedocument.spreadsheetml.externalLink+xml"/>
  <Override PartName="/xl/externalLinks/externalLink52.xml" ContentType="application/vnd.openxmlformats-officedocument.spreadsheetml.externalLink+xml"/>
  <Override PartName="/xl/externalLinks/externalLink70.xml" ContentType="application/vnd.openxmlformats-officedocument.spreadsheetml.externalLink+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30.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xl/externalLinks/externalLink99.xml" ContentType="application/vnd.openxmlformats-officedocument.spreadsheetml.externalLink+xml"/>
  <Override PartName="/xl/externalLinks/externalLink59.xml" ContentType="application/vnd.openxmlformats-officedocument.spreadsheetml.externalLink+xml"/>
  <Override PartName="/xl/externalLinks/externalLink68.xml" ContentType="application/vnd.openxmlformats-officedocument.spreadsheetml.externalLink+xml"/>
  <Override PartName="/xl/externalLinks/externalLink79.xml" ContentType="application/vnd.openxmlformats-officedocument.spreadsheetml.externalLink+xml"/>
  <Override PartName="/xl/externalLinks/externalLink88.xml" ContentType="application/vnd.openxmlformats-officedocument.spreadsheetml.externalLink+xml"/>
  <Override PartName="/xl/externalLinks/externalLink97.xml" ContentType="application/vnd.openxmlformats-officedocument.spreadsheetml.externalLink+xml"/>
  <Override PartName="/xl/externalLinks/externalLink108.xml" ContentType="application/vnd.openxmlformats-officedocument.spreadsheetml.externalLink+xml"/>
  <Override PartName="/xl/externalLinks/externalLink117.xml" ContentType="application/vnd.openxmlformats-officedocument.spreadsheetml.externalLink+xml"/>
  <Default Extension="bin" ContentType="application/vnd.openxmlformats-officedocument.spreadsheetml.printerSettings"/>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externalLinks/externalLink39.xml" ContentType="application/vnd.openxmlformats-officedocument.spreadsheetml.externalLink+xml"/>
  <Override PartName="/xl/externalLinks/externalLink48.xml" ContentType="application/vnd.openxmlformats-officedocument.spreadsheetml.externalLink+xml"/>
  <Override PartName="/xl/externalLinks/externalLink57.xml" ContentType="application/vnd.openxmlformats-officedocument.spreadsheetml.externalLink+xml"/>
  <Override PartName="/xl/externalLinks/externalLink66.xml" ContentType="application/vnd.openxmlformats-officedocument.spreadsheetml.externalLink+xml"/>
  <Override PartName="/xl/externalLinks/externalLink77.xml" ContentType="application/vnd.openxmlformats-officedocument.spreadsheetml.externalLink+xml"/>
  <Override PartName="/xl/externalLinks/externalLink86.xml" ContentType="application/vnd.openxmlformats-officedocument.spreadsheetml.externalLink+xml"/>
  <Override PartName="/xl/externalLinks/externalLink95.xml" ContentType="application/vnd.openxmlformats-officedocument.spreadsheetml.externalLink+xml"/>
  <Override PartName="/xl/externalLinks/externalLink106.xml" ContentType="application/vnd.openxmlformats-officedocument.spreadsheetml.externalLink+xml"/>
  <Override PartName="/xl/externalLinks/externalLink115.xml" ContentType="application/vnd.openxmlformats-officedocument.spreadsheetml.externalLink+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externalLinks/externalLink37.xml" ContentType="application/vnd.openxmlformats-officedocument.spreadsheetml.externalLink+xml"/>
  <Override PartName="/xl/externalLinks/externalLink46.xml" ContentType="application/vnd.openxmlformats-officedocument.spreadsheetml.externalLink+xml"/>
  <Override PartName="/xl/externalLinks/externalLink55.xml" ContentType="application/vnd.openxmlformats-officedocument.spreadsheetml.externalLink+xml"/>
  <Override PartName="/xl/externalLinks/externalLink64.xml" ContentType="application/vnd.openxmlformats-officedocument.spreadsheetml.externalLink+xml"/>
  <Override PartName="/xl/externalLinks/externalLink75.xml" ContentType="application/vnd.openxmlformats-officedocument.spreadsheetml.externalLink+xml"/>
  <Override PartName="/xl/externalLinks/externalLink84.xml" ContentType="application/vnd.openxmlformats-officedocument.spreadsheetml.externalLink+xml"/>
  <Override PartName="/xl/externalLinks/externalLink93.xml" ContentType="application/vnd.openxmlformats-officedocument.spreadsheetml.externalLink+xml"/>
  <Override PartName="/xl/externalLinks/externalLink104.xml" ContentType="application/vnd.openxmlformats-officedocument.spreadsheetml.externalLink+xml"/>
  <Override PartName="/xl/externalLinks/externalLink113.xml" ContentType="application/vnd.openxmlformats-officedocument.spreadsheetml.externalLink+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35.xml" ContentType="application/vnd.openxmlformats-officedocument.spreadsheetml.externalLink+xml"/>
  <Override PartName="/xl/externalLinks/externalLink44.xml" ContentType="application/vnd.openxmlformats-officedocument.spreadsheetml.externalLink+xml"/>
  <Override PartName="/xl/externalLinks/externalLink53.xml" ContentType="application/vnd.openxmlformats-officedocument.spreadsheetml.externalLink+xml"/>
  <Override PartName="/xl/externalLinks/externalLink62.xml" ContentType="application/vnd.openxmlformats-officedocument.spreadsheetml.externalLink+xml"/>
  <Override PartName="/xl/externalLinks/externalLink71.xml" ContentType="application/vnd.openxmlformats-officedocument.spreadsheetml.externalLink+xml"/>
  <Override PartName="/xl/externalLinks/externalLink73.xml" ContentType="application/vnd.openxmlformats-officedocument.spreadsheetml.externalLink+xml"/>
  <Override PartName="/xl/externalLinks/externalLink82.xml" ContentType="application/vnd.openxmlformats-officedocument.spreadsheetml.externalLink+xml"/>
  <Override PartName="/xl/externalLinks/externalLink91.xml" ContentType="application/vnd.openxmlformats-officedocument.spreadsheetml.externalLink+xml"/>
  <Override PartName="/xl/externalLinks/externalLink102.xml" ContentType="application/vnd.openxmlformats-officedocument.spreadsheetml.externalLink+xml"/>
  <Override PartName="/xl/externalLinks/externalLink111.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externalLinks/externalLink33.xml" ContentType="application/vnd.openxmlformats-officedocument.spreadsheetml.externalLink+xml"/>
  <Override PartName="/xl/externalLinks/externalLink42.xml" ContentType="application/vnd.openxmlformats-officedocument.spreadsheetml.externalLink+xml"/>
  <Override PartName="/xl/externalLinks/externalLink51.xml" ContentType="application/vnd.openxmlformats-officedocument.spreadsheetml.externalLink+xml"/>
  <Override PartName="/xl/externalLinks/externalLink60.xml" ContentType="application/vnd.openxmlformats-officedocument.spreadsheetml.externalLink+xml"/>
  <Override PartName="/xl/externalLinks/externalLink80.xml" ContentType="application/vnd.openxmlformats-officedocument.spreadsheetml.externalLink+xml"/>
  <Override PartName="/xl/externalLinks/externalLink100.xml" ContentType="application/vnd.openxmlformats-officedocument.spreadsheetml.externalLink+xml"/>
  <Override PartName="/xl/externalLinks/externalLink11.xml" ContentType="application/vnd.openxmlformats-officedocument.spreadsheetml.externalLink+xml"/>
  <Override PartName="/xl/externalLinks/externalLink20.xml" ContentType="application/vnd.openxmlformats-officedocument.spreadsheetml.externalLink+xml"/>
  <Override PartName="/xl/externalLinks/externalLink31.xml" ContentType="application/vnd.openxmlformats-officedocument.spreadsheetml.externalLink+xml"/>
  <Override PartName="/xl/externalLinks/externalLink40.xml" ContentType="application/vnd.openxmlformats-officedocument.spreadsheetml.externalLink+xml"/>
  <Override PartName="/xl/calcChain.xml" ContentType="application/vnd.openxmlformats-officedocument.spreadsheetml.calcChain+xml"/>
  <Override PartName="/xl/externalLinks/externalLink89.xml" ContentType="application/vnd.openxmlformats-officedocument.spreadsheetml.externalLink+xml"/>
  <Override PartName="/docProps/core.xml" ContentType="application/vnd.openxmlformats-package.core-properties+xml"/>
  <Override PartName="/xl/externalLinks/externalLink69.xml" ContentType="application/vnd.openxmlformats-officedocument.spreadsheetml.externalLink+xml"/>
  <Override PartName="/xl/externalLinks/externalLink87.xml" ContentType="application/vnd.openxmlformats-officedocument.spreadsheetml.externalLink+xml"/>
  <Override PartName="/xl/externalLinks/externalLink98.xml" ContentType="application/vnd.openxmlformats-officedocument.spreadsheetml.externalLink+xml"/>
  <Override PartName="/xl/externalLinks/externalLink29.xml" ContentType="application/vnd.openxmlformats-officedocument.spreadsheetml.externalLink+xml"/>
  <Override PartName="/xl/externalLinks/externalLink47.xml" ContentType="application/vnd.openxmlformats-officedocument.spreadsheetml.externalLink+xml"/>
  <Override PartName="/xl/externalLinks/externalLink58.xml" ContentType="application/vnd.openxmlformats-officedocument.spreadsheetml.externalLink+xml"/>
  <Override PartName="/xl/externalLinks/externalLink76.xml" ContentType="application/vnd.openxmlformats-officedocument.spreadsheetml.externalLink+xml"/>
  <Override PartName="/xl/externalLinks/externalLink94.xml" ContentType="application/vnd.openxmlformats-officedocument.spreadsheetml.externalLink+xml"/>
  <Override PartName="/xl/externalLinks/externalLink107.xml" ContentType="application/vnd.openxmlformats-officedocument.spreadsheetml.externalLink+xml"/>
  <Override PartName="/xl/theme/theme1.xml" ContentType="application/vnd.openxmlformats-officedocument.theme+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36.xml" ContentType="application/vnd.openxmlformats-officedocument.spreadsheetml.externalLink+xml"/>
  <Override PartName="/xl/externalLinks/externalLink65.xml" ContentType="application/vnd.openxmlformats-officedocument.spreadsheetml.externalLink+xml"/>
  <Override PartName="/xl/externalLinks/externalLink83.xml" ContentType="application/vnd.openxmlformats-officedocument.spreadsheetml.externalLink+xml"/>
  <Override PartName="/xl/externalLinks/externalLink103.xml" ContentType="application/vnd.openxmlformats-officedocument.spreadsheetml.externalLink+xml"/>
  <Override PartName="/xl/externalLinks/externalLink114.xml" ContentType="application/vnd.openxmlformats-officedocument.spreadsheetml.externalLink+xml"/>
  <Default Extension="rels" ContentType="application/vnd.openxmlformats-package.relationships+xml"/>
  <Override PartName="/xl/externalLinks/externalLink25.xml" ContentType="application/vnd.openxmlformats-officedocument.spreadsheetml.externalLink+xml"/>
  <Override PartName="/xl/externalLinks/externalLink43.xml" ContentType="application/vnd.openxmlformats-officedocument.spreadsheetml.externalLink+xml"/>
  <Override PartName="/xl/externalLinks/externalLink54.xml" ContentType="application/vnd.openxmlformats-officedocument.spreadsheetml.externalLink+xml"/>
  <Override PartName="/xl/externalLinks/externalLink72.xml" ContentType="application/vnd.openxmlformats-officedocument.spreadsheetml.externalLink+xml"/>
  <Override PartName="/xl/externalLinks/externalLink90.xml" ContentType="application/vnd.openxmlformats-officedocument.spreadsheetml.externalLink+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32.xml" ContentType="application/vnd.openxmlformats-officedocument.spreadsheetml.externalLink+xml"/>
  <Override PartName="/xl/externalLinks/externalLink61.xml" ContentType="application/vnd.openxmlformats-officedocument.spreadsheetml.externalLink+xml"/>
  <Override PartName="/xl/externalLinks/externalLink110.xml" ContentType="application/vnd.openxmlformats-officedocument.spreadsheetml.externalLink+xml"/>
  <Override PartName="/xl/worksheets/sheet1.xml" ContentType="application/vnd.openxmlformats-officedocument.spreadsheetml.worksheet+xml"/>
  <Override PartName="/xl/externalLinks/externalLink21.xml" ContentType="application/vnd.openxmlformats-officedocument.spreadsheetml.externalLink+xml"/>
  <Override PartName="/xl/externalLinks/externalLink50.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3.4.1"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a">#REF!</definedName>
    <definedName name="\m">#REF!</definedName>
    <definedName name="\n">#REF!</definedName>
    <definedName name="\o">#REF!</definedName>
    <definedName name="\p">#REF!</definedName>
    <definedName name="\z">#REF!</definedName>
    <definedName name="_______________________M8">[0]!_______________________M8</definedName>
    <definedName name="_______________________M9">[0]!_______________________M9</definedName>
    <definedName name="_______________________q11">[0]!_______________________q11</definedName>
    <definedName name="_______________________q15">[0]!_______________________q15</definedName>
    <definedName name="_______________________q17">[0]!_______________________q17</definedName>
    <definedName name="_______________________q2">[0]!_______________________q2</definedName>
    <definedName name="_______________________q3">[0]!_______________________q3</definedName>
    <definedName name="_______________________q4">[0]!_______________________q4</definedName>
    <definedName name="_______________________q5">[0]!_______________________q5</definedName>
    <definedName name="_______________________q6">[0]!_______________________q6</definedName>
    <definedName name="_______________________q7">[0]!_______________________q7</definedName>
    <definedName name="_______________________q8">[0]!_______________________q8</definedName>
    <definedName name="_______________________q9">[0]!_______________________q9</definedName>
    <definedName name="______________________M8">[0]!______________________M8</definedName>
    <definedName name="______________________M9">[0]!______________________M9</definedName>
    <definedName name="______________________Num2">#REF!</definedName>
    <definedName name="______________________q11">[0]!______________________q11</definedName>
    <definedName name="______________________q15">[0]!______________________q15</definedName>
    <definedName name="______________________q17">[0]!______________________q17</definedName>
    <definedName name="______________________q2">[0]!______________________q2</definedName>
    <definedName name="______________________q3">[0]!______________________q3</definedName>
    <definedName name="______________________q4">[0]!______________________q4</definedName>
    <definedName name="______________________q5">[0]!______________________q5</definedName>
    <definedName name="______________________q6">[0]!______________________q6</definedName>
    <definedName name="______________________q7">[0]!______________________q7</definedName>
    <definedName name="______________________q8">[0]!______________________q8</definedName>
    <definedName name="______________________q9">[0]!______________________q9</definedName>
    <definedName name="_____________________M8">#N/A</definedName>
    <definedName name="_____________________M9">#N/A</definedName>
    <definedName name="_____________________Num2">#REF!</definedName>
    <definedName name="_____________________q11">#N/A</definedName>
    <definedName name="_____________________q15">#N/A</definedName>
    <definedName name="_____________________q17">#N/A</definedName>
    <definedName name="_____________________q2">#N/A</definedName>
    <definedName name="_____________________q3">#N/A</definedName>
    <definedName name="_____________________q4">#N/A</definedName>
    <definedName name="_____________________q5">#N/A</definedName>
    <definedName name="_____________________q6">#N/A</definedName>
    <definedName name="_____________________q7">#N/A</definedName>
    <definedName name="_____________________q8">#N/A</definedName>
    <definedName name="_____________________q9">#N/A</definedName>
    <definedName name="____________________M8">#N/A</definedName>
    <definedName name="____________________M9">#N/A</definedName>
    <definedName name="____________________Num2">#REF!</definedName>
    <definedName name="____________________q11">#N/A</definedName>
    <definedName name="____________________q15">#N/A</definedName>
    <definedName name="____________________q17">#N/A</definedName>
    <definedName name="____________________q2">#N/A</definedName>
    <definedName name="____________________q3">#N/A</definedName>
    <definedName name="____________________q4">#N/A</definedName>
    <definedName name="____________________q5">#N/A</definedName>
    <definedName name="____________________q6">#N/A</definedName>
    <definedName name="____________________q7">#N/A</definedName>
    <definedName name="____________________q8">#N/A</definedName>
    <definedName name="____________________q9">#N/A</definedName>
    <definedName name="___________________M8">#N/A</definedName>
    <definedName name="___________________M9">#N/A</definedName>
    <definedName name="___________________Num2">#REF!</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M8">#N/A</definedName>
    <definedName name="__________________M9">#N/A</definedName>
    <definedName name="__________________Num2">#REF!</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M8">#N/A</definedName>
    <definedName name="_________________M9">#N/A</definedName>
    <definedName name="_________________Num2">#REF!</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SP1">[2]FES!#REF!</definedName>
    <definedName name="________SP10">[2]FES!#REF!</definedName>
    <definedName name="________SP11">[2]FES!#REF!</definedName>
    <definedName name="________SP12">[2]FES!#REF!</definedName>
    <definedName name="________SP13">[2]FES!#REF!</definedName>
    <definedName name="________SP14">[2]FES!#REF!</definedName>
    <definedName name="________SP15">[2]FES!#REF!</definedName>
    <definedName name="________SP16">[2]FES!#REF!</definedName>
    <definedName name="________SP17">[2]FES!#REF!</definedName>
    <definedName name="________SP18">[2]FES!#REF!</definedName>
    <definedName name="________SP19">[2]FES!#REF!</definedName>
    <definedName name="________SP2">[2]FES!#REF!</definedName>
    <definedName name="________SP20">[2]FES!#REF!</definedName>
    <definedName name="________SP3">[2]FES!#REF!</definedName>
    <definedName name="________SP4">[2]FES!#REF!</definedName>
    <definedName name="________SP5">[2]FES!#REF!</definedName>
    <definedName name="________SP7">[2]FES!#REF!</definedName>
    <definedName name="________SP8">[2]FES!#REF!</definedName>
    <definedName name="________SP9">[2]FES!#REF!</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SP1">[3]FES!#REF!</definedName>
    <definedName name="_______SP10">[3]FES!#REF!</definedName>
    <definedName name="_______SP11">[3]FES!#REF!</definedName>
    <definedName name="_______SP12">[3]FES!#REF!</definedName>
    <definedName name="_______SP13">[3]FES!#REF!</definedName>
    <definedName name="_______SP14">[3]FES!#REF!</definedName>
    <definedName name="_______SP15">[3]FES!#REF!</definedName>
    <definedName name="_______SP16">[3]FES!#REF!</definedName>
    <definedName name="_______SP17">[3]FES!#REF!</definedName>
    <definedName name="_______SP18">[3]FES!#REF!</definedName>
    <definedName name="_______SP19">[3]FES!#REF!</definedName>
    <definedName name="_______SP2">[3]FES!#REF!</definedName>
    <definedName name="_______SP20">[3]FES!#REF!</definedName>
    <definedName name="_______SP3">[3]FES!#REF!</definedName>
    <definedName name="_______SP4">[3]FES!#REF!</definedName>
    <definedName name="_______SP5">[3]FES!#REF!</definedName>
    <definedName name="_______SP7">[3]FES!#REF!</definedName>
    <definedName name="_______SP8">[3]FES!#REF!</definedName>
    <definedName name="_______SP9">[3]FES!#REF!</definedName>
    <definedName name="______M8">#N/A</definedName>
    <definedName name="______M9">#N/A</definedName>
    <definedName name="______Num2">#REF!</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FY1">#N/A</definedName>
    <definedName name="_____M8">#N/A</definedName>
    <definedName name="_____M9">#N/A</definedName>
    <definedName name="_____Num2">#REF!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FY1">#N/A</definedName>
    <definedName name="____M8">#N/A</definedName>
    <definedName name="____M9">#N/A</definedName>
    <definedName name="____Num2">#REF!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FY1">#N/A</definedName>
    <definedName name="___M8">#N/A</definedName>
    <definedName name="___M9">#N/A</definedName>
    <definedName name="___Num2">#REF!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2">#REF!</definedName>
    <definedName name="__DAT3">#REF!</definedName>
    <definedName name="__DAT4">#REF!</definedName>
    <definedName name="__DAT5">#REF!</definedName>
    <definedName name="__DAT6">#REF!</definedName>
    <definedName name="__DAT7">#REF!</definedName>
    <definedName name="__ew1">#N/A</definedName>
    <definedName name="__fg1">#N/A</definedName>
    <definedName name="__FY1">#N/A</definedName>
    <definedName name="__k1">#N/A</definedName>
    <definedName name="__M8">#N/A</definedName>
    <definedName name="__M9">#N/A</definedName>
    <definedName name="__Num2">#REF!</definedName>
    <definedName name="__ORG12">'[5]Расчет НВВ общий'!#REF!</definedName>
    <definedName name="__ORG13">'[5]Расчет НВВ общий'!#REF!</definedName>
    <definedName name="__ORG14">'[5]Расчет НВВ общий'!#REF!</definedName>
    <definedName name="__ORG15">'[5]Расчет НВВ общий'!#REF!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AB12">'[5]Расчет НВВ общий'!#REF!</definedName>
    <definedName name="__RAB13">'[5]Расчет НВВ общий'!#REF!</definedName>
    <definedName name="__RAB14">'[5]Расчет НВВ общий'!#REF!</definedName>
    <definedName name="__RAB15">'[5]Расчет НВВ общий'!#REF!</definedName>
    <definedName name="__SP1">[2]FES!#REF!</definedName>
    <definedName name="__SP10">[2]FES!#REF!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_xlfn.IFERROR" hidden="1">#NAME?</definedName>
    <definedName name="__xlnm.Criteria">"#REF!"</definedName>
    <definedName name="__xlnm.Database">"#REF!"</definedName>
    <definedName name="__xlnm.Extract">"#REF!"</definedName>
    <definedName name="__xlnm.Print_Area_5">#REF!</definedName>
    <definedName name="__xlnm.Print_Titles">#REF!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'[6]Служебный лист'!$B$60:$B$70</definedName>
    <definedName name="_ew1">#N/A</definedName>
    <definedName name="_FG1">#N/A</definedName>
    <definedName name="_FY1">#N/A</definedName>
    <definedName name="_k1">#N/A</definedName>
    <definedName name="_M8">#N/A</definedName>
    <definedName name="_M8_4">"'рт-передача'!_m8"</definedName>
    <definedName name="_M9">#N/A</definedName>
    <definedName name="_M9_4">"'рт-передача'!_m9"</definedName>
    <definedName name="_Num2">#REF!</definedName>
    <definedName name="_Num2_4">"#REF!"</definedName>
    <definedName name="_Order1" hidden="1">255</definedName>
    <definedName name="_ORG12">'[5]Расчет НВВ общий'!#REF!</definedName>
    <definedName name="_ORG13">'[5]Расчет НВВ общий'!#REF!</definedName>
    <definedName name="_ORG14">'[5]Расчет НВВ общий'!#REF!</definedName>
    <definedName name="_ORG15">'[5]Расчет НВВ общий'!#REF!</definedName>
    <definedName name="_pro3">[7]ДАННЫЕ!#REF!</definedName>
    <definedName name="_pro4">[7]ДАННЫЕ!#REF!</definedName>
    <definedName name="_pro5">[7]ДАННЫЕ!#REF!</definedName>
    <definedName name="_q11">#N/A</definedName>
    <definedName name="_q11_4">"'рт-передача'!_q11"</definedName>
    <definedName name="_q15">#N/A</definedName>
    <definedName name="_q15_4">"'рт-передача'!_q15"</definedName>
    <definedName name="_q17">#N/A</definedName>
    <definedName name="_q17_4">"'рт-передача'!_q17"</definedName>
    <definedName name="_q2">#N/A</definedName>
    <definedName name="_q2_4">"'рт-передача'!_q2"</definedName>
    <definedName name="_q3">#N/A</definedName>
    <definedName name="_q3_4">"'рт-передача'!_q3"</definedName>
    <definedName name="_q4">#N/A</definedName>
    <definedName name="_q4_4">"'рт-передача'!_q4"</definedName>
    <definedName name="_q5">#N/A</definedName>
    <definedName name="_q5_4">"'рт-передача'!_q5"</definedName>
    <definedName name="_q6">#N/A</definedName>
    <definedName name="_q6_4">"'рт-передача'!_q6"</definedName>
    <definedName name="_q7">#N/A</definedName>
    <definedName name="_q7_4">"'рт-передача'!_q7"</definedName>
    <definedName name="_q8">#N/A</definedName>
    <definedName name="_q8_4">"'рт-передача'!_q8"</definedName>
    <definedName name="_q9">#N/A</definedName>
    <definedName name="_q9_4">"'рт-передача'!_q9"</definedName>
    <definedName name="_r">#N/A</definedName>
    <definedName name="_RAB12">'[5]Расчет НВВ общий'!#REF!</definedName>
    <definedName name="_RAB13">'[5]Расчет НВВ общий'!#REF!</definedName>
    <definedName name="_RAB14">'[5]Расчет НВВ общий'!#REF!</definedName>
    <definedName name="_RAB15">'[5]Расчет НВВ общий'!#REF!</definedName>
    <definedName name="_Sort" hidden="1">#REF!</definedName>
    <definedName name="_SP1">[8]FES!#REF!</definedName>
    <definedName name="_SP10">[8]FES!#REF!</definedName>
    <definedName name="_SP11">[8]FES!#REF!</definedName>
    <definedName name="_SP12">[8]FES!#REF!</definedName>
    <definedName name="_SP13">[8]FES!#REF!</definedName>
    <definedName name="_SP14">[8]FES!#REF!</definedName>
    <definedName name="_SP15">[8]FES!#REF!</definedName>
    <definedName name="_SP16">[8]FES!#REF!</definedName>
    <definedName name="_SP17">[8]FES!#REF!</definedName>
    <definedName name="_SP18">[8]FES!#REF!</definedName>
    <definedName name="_SP19">[8]FES!#REF!</definedName>
    <definedName name="_SP2">[8]FES!#REF!</definedName>
    <definedName name="_SP20">[8]FES!#REF!</definedName>
    <definedName name="_SP3">[8]FES!#REF!</definedName>
    <definedName name="_SP4">[8]FES!#REF!</definedName>
    <definedName name="_SP5">[8]FES!#REF!</definedName>
    <definedName name="_SP7">[8]FES!#REF!</definedName>
    <definedName name="_SP8">[8]FES!#REF!</definedName>
    <definedName name="_SP9">[8]FES!#REF!</definedName>
    <definedName name="_Toc49838565_29">'[9]Ликв акт __'!#REF!</definedName>
    <definedName name="_Toc49838565_40">'[9]Кредиторы __'!#REF!</definedName>
    <definedName name="_Toc49838576_29">'[9]Ликв акт __'!#REF!</definedName>
    <definedName name="_Toc49838576_40">'[9]Кредиторы __'!#REF!</definedName>
    <definedName name="_Toc49838587_29">'[9]Ликв акт __'!#REF!</definedName>
    <definedName name="_Toc49838587_40">'[9]Кредиторы __'!#REF!</definedName>
    <definedName name="_Toc49838596_29">'[9]Ликв акт __'!#REF!</definedName>
    <definedName name="_Toc49838596_40">'[9]Кредиторы __'!#REF!</definedName>
    <definedName name="_Toc49838607_29">'[9]Ликв акт __'!#REF!</definedName>
    <definedName name="_Toc49838607_40">'[9]Кредиторы __'!#REF!</definedName>
    <definedName name="_Toc49838618_29">'[9]Ликв акт __'!#REF!</definedName>
    <definedName name="_Toc49838618_40">'[9]Кредиторы __'!#REF!</definedName>
    <definedName name="_Toc49838629_29">'[9]Ликв акт __'!#REF!</definedName>
    <definedName name="_Toc49838629_40">'[9]Кредиторы __'!#REF!</definedName>
    <definedName name="_Toc49838640_29">'[9]Ликв акт __'!#REF!</definedName>
    <definedName name="_Toc49838640_40">'[9]Кредиторы __'!#REF!</definedName>
    <definedName name="_Toc49838694_36">'[9]Капитал __'!#REF!</definedName>
    <definedName name="_Toc49838705_36">'[9]Капитал __'!#REF!</definedName>
    <definedName name="_Toc49838716_36">'[9]Капитал __'!#REF!</definedName>
    <definedName name="_Toc49838727_36">'[9]Капитал __'!#REF!</definedName>
    <definedName name="_Toc49838738_36">'[9]Капитал __'!#REF!</definedName>
    <definedName name="_Toc49838749_36">'[9]Капитал __'!#REF!</definedName>
    <definedName name="_Toc49838760_36">'[9]Капитал __'!#REF!</definedName>
    <definedName name="_Toc49838771_36">'[9]Капитал __'!#REF!</definedName>
    <definedName name="_Toc49838782_36">'[9]Капитал __'!#REF!</definedName>
    <definedName name="_Toc49838793_36">'[9]Капитал __'!#REF!</definedName>
    <definedName name="_ug100">[7]ДАННЫЕ!#REF!</definedName>
    <definedName name="_ug63">[7]ДАННЫЕ!#REF!</definedName>
    <definedName name="_unom">'[6]Служебный лист'!$B$50:$B$53</definedName>
    <definedName name="_yesno">'[6]Служебный лист'!$B$56:$B$57</definedName>
    <definedName name="÷ĺňâĺđňűé">#REF!</definedName>
    <definedName name="a">[10]Параметры!$E$37</definedName>
    <definedName name="AccessDatabase" hidden="1">"C:\Мои документы\Документы\Работа\Модель_1_2.mdb"</definedName>
    <definedName name="AES">#REF!</definedName>
    <definedName name="AES_4">"#REF!"</definedName>
    <definedName name="àî">#N/A</definedName>
    <definedName name="àî_4">"'рт-передача'!àî"</definedName>
    <definedName name="ALL_ORG">#REF!</definedName>
    <definedName name="ALL_ORG_5">"#REF!"</definedName>
    <definedName name="ALL_SET">#REF!</definedName>
    <definedName name="amort">[7]ДАННЫЕ!#REF!</definedName>
    <definedName name="AN">#N/A</definedName>
    <definedName name="âňîđîé">#REF!</definedName>
    <definedName name="anscount" hidden="1">1</definedName>
    <definedName name="AOE">#REF!</definedName>
    <definedName name="AOE_4">"#REF!"</definedName>
    <definedName name="APR">#REF!</definedName>
    <definedName name="APR_4">"#REF!"</definedName>
    <definedName name="arm10.1">[7]ДАННЫЕ!#REF!</definedName>
    <definedName name="arm10.1_3">[11]ДАННЫЕ!$C$12</definedName>
    <definedName name="arm10.1_4">[11]ДАННЫЕ!$C$12</definedName>
    <definedName name="arm10.3">[11]ДАННЫЕ!#REF!</definedName>
    <definedName name="arm10.3_1">[7]ДАННЫЕ!#REF!</definedName>
    <definedName name="arm12.1">[7]ДАННЫЕ!#REF!</definedName>
    <definedName name="arm12.1_3">[11]ДАННЫЕ!$C$13</definedName>
    <definedName name="arm12.1_4">[11]ДАННЫЕ!$C$13</definedName>
    <definedName name="arm12.3">[11]ДАННЫЕ!#REF!</definedName>
    <definedName name="arm12.3_1">[7]ДАННЫЕ!#REF!</definedName>
    <definedName name="arm14.1">[7]ДАННЫЕ!#REF!</definedName>
    <definedName name="arm14.1_3">[11]ДАННЫЕ!$C$14</definedName>
    <definedName name="arm14.1_4">[11]ДАННЫЕ!$C$14</definedName>
    <definedName name="arm14.3">[11]ДАННЫЕ!#REF!</definedName>
    <definedName name="arm14.3_1">[7]ДАННЫЕ!#REF!</definedName>
    <definedName name="arm16.3">[7]ДАННЫЕ!#REF!</definedName>
    <definedName name="arm16.3_3">[11]ДАННЫЕ!$C$15</definedName>
    <definedName name="arm16.3_4">[11]ДАННЫЕ!$C$15</definedName>
    <definedName name="arm18.3">[7]ДАННЫЕ!#REF!</definedName>
    <definedName name="arm20.3">[7]ДАННЫЕ!#REF!</definedName>
    <definedName name="arm22.3">[7]ДАННЫЕ!#REF!</definedName>
    <definedName name="arm28.3">[7]ДАННЫЕ!#REF!</definedName>
    <definedName name="arm6.1">[11]ДАННЫЕ!#REF!</definedName>
    <definedName name="arm6.1_1">[7]ДАННЫЕ!#REF!</definedName>
    <definedName name="arm6.5">[7]ДАННЫЕ!#REF!</definedName>
    <definedName name="arm6.5_3">[11]ДАННЫЕ!$C$10</definedName>
    <definedName name="arm6.5_4">[11]ДАННЫЕ!$C$10</definedName>
    <definedName name="arm8.1">[7]ДАННЫЕ!#REF!</definedName>
    <definedName name="arm8.1_3">[11]ДАННЫЕ!$C$11</definedName>
    <definedName name="arm8.1_4">[11]ДАННЫЕ!$C$11</definedName>
    <definedName name="arm8.3">[11]ДАННЫЕ!#REF!</definedName>
    <definedName name="arm8.3_1">[7]ДАННЫЕ!#REF!</definedName>
    <definedName name="armceh">[7]ДАННЫЕ!#REF!</definedName>
    <definedName name="as">#N/A</definedName>
    <definedName name="asd">#N/A</definedName>
    <definedName name="asdfasdfasdf">#N/A</definedName>
    <definedName name="AUG">#REF!</definedName>
    <definedName name="AUG_4">"#REF!"</definedName>
    <definedName name="b">[10]Параметры!$F$37</definedName>
    <definedName name="B490_02">'[12]УФ-61'!#REF!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zPotrEEList">[13]Лист!$A$90</definedName>
    <definedName name="bfd" hidden="1">{#N/A,#N/A,TRUE,"Лист1";#N/A,#N/A,TRUE,"Лист2";#N/A,#N/A,TRUE,"Лист3"}</definedName>
    <definedName name="bghjjjjjjjjjjjjjjjjjj" hidden="1">{#N/A,#N/A,TRUE,"Лист1";#N/A,#N/A,TRUE,"Лист2";#N/A,#N/A,TRUE,"Лист3"}</definedName>
    <definedName name="bghvgvvvvvvvvvvvvvvvvv" hidden="1">{#N/A,#N/A,TRUE,"Лист1";#N/A,#N/A,TRUE,"Лист2";#N/A,#N/A,TRUE,"Лист3"}</definedName>
    <definedName name="bhg">#N/A</definedName>
    <definedName name="bitum">[7]ДАННЫЕ!#REF!</definedName>
    <definedName name="bn" hidden="1">{#N/A,#N/A,TRUE,"Лист1";#N/A,#N/A,TRUE,"Лист2";#N/A,#N/A,TRUE,"Лист3"}</definedName>
    <definedName name="bnbn">#N/A</definedName>
    <definedName name="BoilList">[13]Лист!$A$270</definedName>
    <definedName name="BoilQnt">[13]Лист!$B$271</definedName>
    <definedName name="BudPotrEE">[13]Параметры!$B$9</definedName>
    <definedName name="BudPotrEEList">[13]Лист!$A$120</definedName>
    <definedName name="BudPotrTE">[13]Лист!$B$311</definedName>
    <definedName name="BudPotrTEList">[13]Лист!$A$310</definedName>
    <definedName name="Button_10">"Модель_1_2_Лист1_Таблица"</definedName>
    <definedName name="BuzPotrEE">[13]Параметры!$B$8</definedName>
    <definedName name="bv">#N/A</definedName>
    <definedName name="bvbvffffffffffff" hidden="1">{#N/A,#N/A,TRUE,"Лист1";#N/A,#N/A,TRUE,"Лист2";#N/A,#N/A,TRUE,"Лист3"}</definedName>
    <definedName name="bvdfdssssssssssssssss" hidden="1">{#N/A,#N/A,TRUE,"Лист1";#N/A,#N/A,TRUE,"Лист2";#N/A,#N/A,TRUE,"Лист3"}</definedName>
    <definedName name="bvffffffffffffffffff" hidden="1">{#N/A,#N/A,TRUE,"Лист1";#N/A,#N/A,TRUE,"Лист2";#N/A,#N/A,TRUE,"Лист3"}</definedName>
    <definedName name="bvggggggggggggggg" hidden="1">{#N/A,#N/A,TRUE,"Лист1";#N/A,#N/A,TRUE,"Лист2";#N/A,#N/A,TRUE,"Лист3"}</definedName>
    <definedName name="C_STAT">[14]TEHSHEET!#REF!</definedName>
    <definedName name="C_STAT_4">#N/A</definedName>
    <definedName name="cbv">#N/A</definedName>
    <definedName name="cd">#N/A</definedName>
    <definedName name="cd_4">"'рт-передача'!cd"</definedName>
    <definedName name="cement">[11]ДАННЫЕ!$C$3</definedName>
    <definedName name="cement_1">[7]ДАННЫЕ!#REF!</definedName>
    <definedName name="CH_d">[15]Уравнения!$B$21</definedName>
    <definedName name="CheckBC_List13_8_1">#REF!</definedName>
    <definedName name="CheckSumRange_6">#REF!</definedName>
    <definedName name="CHOK">#REF!</definedName>
    <definedName name="Click_com1">#N/A</definedName>
    <definedName name="CoalQnt">[13]Лист!$B$12</definedName>
    <definedName name="com">#N/A</definedName>
    <definedName name="com_4">"'рт-передача'!com"</definedName>
    <definedName name="CompOt">#N/A</definedName>
    <definedName name="CompOt_4">"'рт-передача'!compot"</definedName>
    <definedName name="compOT1">#N/A</definedName>
    <definedName name="CompOt2">#N/A</definedName>
    <definedName name="CompOt2_4">"'рт-передача'!compot2"</definedName>
    <definedName name="CompRas">#N/A</definedName>
    <definedName name="CompRas_4">"'рт-передача'!compras"</definedName>
    <definedName name="CompRas1">#N/A</definedName>
    <definedName name="ConnectionString">#REF!</definedName>
    <definedName name="Contents">#REF!</definedName>
    <definedName name="Contents_4">"#REF!"</definedName>
    <definedName name="Contr_1">#REF!</definedName>
    <definedName name="contr_1.1">#REF!</definedName>
    <definedName name="Contr_2">#REF!</definedName>
    <definedName name="COPY_DIAP">#REF!</definedName>
    <definedName name="COPY_DIAP_5">"#REF!"</definedName>
    <definedName name="ct">#N/A</definedName>
    <definedName name="ct_4">"'рт-передача'!ct"</definedName>
    <definedName name="CUR_VER">[16]Заголовок!$B$21</definedName>
    <definedName name="cv">#N/A</definedName>
    <definedName name="cxcx">#N/A</definedName>
    <definedName name="cxvvvvvvvvvvvvvvvvvvv" hidden="1">{#N/A,#N/A,TRUE,"Лист1";#N/A,#N/A,TRUE,"Лист2";#N/A,#N/A,TRUE,"Лист3"}</definedName>
    <definedName name="d">[10]Параметры!$G$37</definedName>
    <definedName name="ď">#N/A</definedName>
    <definedName name="ď_4">"'рт-передача'!ď"</definedName>
    <definedName name="DaNet">[17]TEHSHEET!#REF!</definedName>
    <definedName name="DATA">#REF!</definedName>
    <definedName name="DATA_4">"#REF!"</definedName>
    <definedName name="DATE">#REF!</definedName>
    <definedName name="DATE_4">"#REF!"</definedName>
    <definedName name="ďď">#N/A</definedName>
    <definedName name="đđ">#N/A</definedName>
    <definedName name="ďď_4">"'рт-передача'!ďď"</definedName>
    <definedName name="đđ_4">"'рт-передача'!đđ"</definedName>
    <definedName name="DDD">#N/A</definedName>
    <definedName name="đđđ">#N/A</definedName>
    <definedName name="đđđ_4">"'рт-передача'!đđđ"</definedName>
    <definedName name="DEC">#REF!</definedName>
    <definedName name="DEC_4">"#REF!"</definedName>
    <definedName name="dfdfdd">#N/A</definedName>
    <definedName name="dffd">#N/A</definedName>
    <definedName name="dfrgtt">#N/A</definedName>
    <definedName name="dfsgf">#N/A</definedName>
    <definedName name="dga">#N/A</definedName>
    <definedName name="Diolog3Ok">#N/A</definedName>
    <definedName name="dip">[18]FST5!$G$149:$G$165,[0]!P1_dip,[0]!P2_dip,[0]!P3_dip,[0]!P4_dip</definedName>
    <definedName name="dip_4">#N/A</definedName>
    <definedName name="dip_5">#N/A</definedName>
    <definedName name="ďĺđâűé">#REF!</definedName>
    <definedName name="DOC">#REF!</definedName>
    <definedName name="DOC_4">"#REF!"</definedName>
    <definedName name="Down_range">#REF!</definedName>
    <definedName name="Down_range_4">"#REF!"</definedName>
    <definedName name="dsfgdghjhg" hidden="1">{#N/A,#N/A,TRUE,"Лист1";#N/A,#N/A,TRUE,"Лист2";#N/A,#N/A,TRUE,"Лист3"}</definedName>
    <definedName name="dsragh">#N/A</definedName>
    <definedName name="dsragh_4">"'рт-передача'!dsragh"</definedName>
    <definedName name="e">[10]Параметры!#REF!</definedName>
    <definedName name="ęĺ">#N/A</definedName>
    <definedName name="ęĺ_4">"'рт-передача'!ęĺ"</definedName>
    <definedName name="end_ch">#N/A</definedName>
    <definedName name="end_chart">#N/A</definedName>
    <definedName name="end_t">#N/A</definedName>
    <definedName name="end_tabl">#N/A</definedName>
    <definedName name="errttuyiuy" hidden="1">{#N/A,#N/A,TRUE,"Лист1";#N/A,#N/A,TRUE,"Лист2";#N/A,#N/A,TRUE,"Лист3"}</definedName>
    <definedName name="errytyutiuyg" hidden="1">{#N/A,#N/A,TRUE,"Лист1";#N/A,#N/A,TRUE,"Лист2";#N/A,#N/A,TRUE,"Лист3"}</definedName>
    <definedName name="esdsfdfgh" hidden="1">{#N/A,#N/A,TRUE,"Лист1";#N/A,#N/A,TRUE,"Лист2";#N/A,#N/A,TRUE,"Лист3"}</definedName>
    <definedName name="eso">[18]FST5!$G$149:$G$165,P1_eso</definedName>
    <definedName name="eso_4">#N/A</definedName>
    <definedName name="eso_5">#N/A</definedName>
    <definedName name="ESO_ET">#REF!</definedName>
    <definedName name="ESO_ET_4">"#REF!"</definedName>
    <definedName name="ESO_PROT">#N/A</definedName>
    <definedName name="ESO_PROT_4">"#REF!,#REF!,#REF!,P1_ESO_PROT"</definedName>
    <definedName name="ESOcom">#REF!</definedName>
    <definedName name="ESOcom_4">"#REF!"</definedName>
    <definedName name="etrytru" hidden="1">{#N/A,#N/A,TRUE,"Лист1";#N/A,#N/A,TRUE,"Лист2";#N/A,#N/A,TRUE,"Лист3"}</definedName>
    <definedName name="etyietiei">#N/A</definedName>
    <definedName name="ew">#N/A</definedName>
    <definedName name="ew_4">"'рт-передача'!ew"</definedName>
    <definedName name="ewrtertuyt" hidden="1">{#N/A,#N/A,TRUE,"Лист1";#N/A,#N/A,TRUE,"Лист2";#N/A,#N/A,TRUE,"Лист3"}</definedName>
    <definedName name="eww">#N/A</definedName>
    <definedName name="Excel_BuiltIn__FilterDatabase_10">#REF!</definedName>
    <definedName name="Excel_BuiltIn__FilterDatabase_7">#REF!</definedName>
    <definedName name="Excel_BuiltIn__FilterDatabase_8">#REF!</definedName>
    <definedName name="Excel_BuiltIn__FilterDatabase_8_1">"$#ССЫЛ!.$D$1:$D$100"</definedName>
    <definedName name="Excel_BuiltIn__FilterDatabase_8_21">#REF!</definedName>
    <definedName name="Excel_BuiltIn__FilterDatabase_9">#REF!</definedName>
    <definedName name="Excel_BuiltIn_Print_Area_15">(#REF!,#REF!)</definedName>
    <definedName name="Excel_BuiltIn_Print_Area_16">(#REF!,#REF!)</definedName>
    <definedName name="Excel_BuiltIn_Print_Area_5">#REF!</definedName>
    <definedName name="Excel_BuiltIn_Print_Area_6">#REF!</definedName>
    <definedName name="Excel_BuiltIn_Print_Area_6_1">#REF!</definedName>
    <definedName name="Excel_BuiltIn_Print_Titles_13">'[9]Стр бал'!$A$1:$B$65536,'[9]Стр бал'!$A$1:$IV$2</definedName>
    <definedName name="Excel_BuiltIn_Print_Titles_15">#REF!</definedName>
    <definedName name="Excel_BuiltIn_Print_Titles_16">#REF!</definedName>
    <definedName name="f">[10]Параметры!#REF!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[17]Топливо2009!#REF!</definedName>
    <definedName name="F9_SC_2">[17]Топливо2009!#REF!</definedName>
    <definedName name="F9_SC_3">[17]Топливо2009!#REF!</definedName>
    <definedName name="F9_SC_4">[17]Топливо2009!#REF!</definedName>
    <definedName name="F9_SC_5">[17]Топливо2009!#REF!</definedName>
    <definedName name="F9_SC_6">[17]Топливо2009!#REF!</definedName>
    <definedName name="F9_SCOPE">#REF!</definedName>
    <definedName name="F9_SCOPE_4">"#REF!"</definedName>
    <definedName name="fbgffnjfgg">#N/A</definedName>
    <definedName name="fdfccgh" hidden="1">{#N/A,#N/A,TRUE,"Лист1";#N/A,#N/A,TRUE,"Лист2";#N/A,#N/A,TRUE,"Лист3"}</definedName>
    <definedName name="fdfdfd">#N/A</definedName>
    <definedName name="fdfggghgjh" hidden="1">{#N/A,#N/A,TRUE,"Лист1";#N/A,#N/A,TRUE,"Лист2";#N/A,#N/A,TRUE,"Лист3"}</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g">#N/A</definedName>
    <definedName name="fg_4">"'рт-передача'!fg"</definedName>
    <definedName name="fgghfhghj" hidden="1">{#N/A,#N/A,TRUE,"Лист1";#N/A,#N/A,TRUE,"Лист2";#N/A,#N/A,TRUE,"Лист3"}</definedName>
    <definedName name="fghghjk" hidden="1">{#N/A,#N/A,TRUE,"Лист1";#N/A,#N/A,TRUE,"Лист2";#N/A,#N/A,TRUE,"Лист3"}</definedName>
    <definedName name="fghy">#N/A</definedName>
    <definedName name="fhghgjh" hidden="1">{#N/A,#N/A,TRUE,"Лист1";#N/A,#N/A,TRUE,"Лист2";#N/A,#N/A,TRUE,"Лист3"}</definedName>
    <definedName name="fil_2_16">#N/A</definedName>
    <definedName name="fil_2_18">#N/A</definedName>
    <definedName name="fil_2_19">#N/A</definedName>
    <definedName name="fil_21">#REF!</definedName>
    <definedName name="fil_3_16">#N/A</definedName>
    <definedName name="fil_3_18">#N/A</definedName>
    <definedName name="fil_3_19">#N/A</definedName>
    <definedName name="fil_4_16">#N/A</definedName>
    <definedName name="fil_4_18">#N/A</definedName>
    <definedName name="fil_4_19">#N/A</definedName>
    <definedName name="FixTarifList">[13]Лист!$A$410</definedName>
    <definedName name="ForIns">[19]Регионы!#REF!</definedName>
    <definedName name="ForIns_5">#N/A</definedName>
    <definedName name="FUEL">#REF!</definedName>
    <definedName name="FUEL_ET">#REF!</definedName>
    <definedName name="FUEL_ET_4">"#REF!"</definedName>
    <definedName name="FUELLIST">#REF!</definedName>
    <definedName name="FUELLIST_4">"#REF!"</definedName>
    <definedName name="FuelQnt">[13]Лист!$B$17</definedName>
    <definedName name="g">[10]Параметры!#REF!</definedName>
    <definedName name="GES">#REF!</definedName>
    <definedName name="GES_4">"#REF!"</definedName>
    <definedName name="GES_DATA">#REF!</definedName>
    <definedName name="GES_LIST">#REF!</definedName>
    <definedName name="GES3_DATA">#REF!</definedName>
    <definedName name="GESList">[13]Лист!$A$30</definedName>
    <definedName name="GESQnt">[13]Параметры!$B$6</definedName>
    <definedName name="gffffffffffffff" hidden="1">{#N/A,#N/A,TRUE,"Лист1";#N/A,#N/A,TRUE,"Лист2";#N/A,#N/A,TRUE,"Лист3"}</definedName>
    <definedName name="gfg">#N/A</definedName>
    <definedName name="gfg_4">"'рт-передача'!gfg"</definedName>
    <definedName name="gfgffdssssssssssssss" hidden="1">{#N/A,#N/A,TRUE,"Лист1";#N/A,#N/A,TRUE,"Лист2";#N/A,#N/A,TRUE,"Лист3"}</definedName>
    <definedName name="gfgfhgfhhhhhhhhhhhhhhhhh" hidden="1">{#N/A,#N/A,TRUE,"Лист1";#N/A,#N/A,TRUE,"Лист2";#N/A,#N/A,TRUE,"Лист3"}</definedName>
    <definedName name="gggggggggggg" hidden="1">{#N/A,#N/A,TRUE,"Лист1";#N/A,#N/A,TRUE,"Лист2";#N/A,#N/A,TRUE,"Лист3"}</definedName>
    <definedName name="ggggggggggggggggg" hidden="1">{#N/A,#N/A,TRUE,"Лист1";#N/A,#N/A,TRUE,"Лист2";#N/A,#N/A,TRUE,"Лист3"}</definedName>
    <definedName name="gh">#N/A</definedName>
    <definedName name="gh_4">"'рт-передача'!gh"</definedName>
    <definedName name="ghfhg">#N/A</definedName>
    <definedName name="ghg">#N/A</definedName>
    <definedName name="ghghgy" hidden="1">{#N/A,#N/A,TRUE,"Лист1";#N/A,#N/A,TRUE,"Лист2";#N/A,#N/A,TRUE,"Лист3"}</definedName>
    <definedName name="ghhktyi">#N/A</definedName>
    <definedName name="ghjkgfksfhjasd">#N/A</definedName>
    <definedName name="god">[20]Титульный!$M$5</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#N/A</definedName>
    <definedName name="gtty">#N/A</definedName>
    <definedName name="gtty_4">"#REF!,#REF!,#REF!,P1_ESO_PROT"</definedName>
    <definedName name="h">#N/A</definedName>
    <definedName name="h_4">"'рт-передача'!h"</definedName>
    <definedName name="Helper_Котельные">[21]Справочники!$A$9:$A$12</definedName>
    <definedName name="Helper_ТЭС">[21]Справочники!$A$2:$A$5</definedName>
    <definedName name="Helper_ТЭС_Котельные">[22]Справочники!$A$2:$A$4,[22]Справочники!$A$16:$A$18</definedName>
    <definedName name="Helper_ФОРЭМ">[21]Справочники!$A$30:$A$35</definedName>
    <definedName name="hfte">#N/A</definedName>
    <definedName name="hgffgddfd" hidden="1">{#N/A,#N/A,TRUE,"Лист1";#N/A,#N/A,TRUE,"Лист2";#N/A,#N/A,TRUE,"Лист3"}</definedName>
    <definedName name="hhh">#N/A</definedName>
    <definedName name="hhh_4">"'рт-передача'!hhh"</definedName>
    <definedName name="hhhhhhhhhhhhhhhhhhhhhhhhhhhhhhhhhhhhhhhhhhhhhhhhhhhhhhhhhhhhhh">#N/A</definedName>
    <definedName name="hhhhhthhhhthhth" hidden="1">{#N/A,#N/A,TRUE,"Лист1";#N/A,#N/A,TRUE,"Лист2";#N/A,#N/A,TRUE,"Лист3"}</definedName>
    <definedName name="hhy">#N/A</definedName>
    <definedName name="hhy_4">"'рт-передача'!hhy"</definedName>
    <definedName name="hyghggggggggggggggg" hidden="1">{#N/A,#N/A,TRUE,"Лист1";#N/A,#N/A,TRUE,"Лист2";#N/A,#N/A,TRUE,"Лист3"}</definedName>
    <definedName name="îî">#N/A</definedName>
    <definedName name="îî_4">"'рт-передача'!îî"</definedName>
    <definedName name="iiiiiiii">#N/A</definedName>
    <definedName name="INN">#REF!</definedName>
    <definedName name="iuiiiiiiiiiiiiiiiiii" hidden="1">{#N/A,#N/A,TRUE,"Лист1";#N/A,#N/A,TRUE,"Лист2";#N/A,#N/A,TRUE,"Лист3"}</definedName>
    <definedName name="iuiytyyfdg" hidden="1">{#N/A,#N/A,TRUE,"Лист1";#N/A,#N/A,TRUE,"Лист2";#N/A,#N/A,TRUE,"Лист3"}</definedName>
    <definedName name="iukjjjjjjjjjjjj" hidden="1">{#N/A,#N/A,TRUE,"Лист1";#N/A,#N/A,TRUE,"Лист2";#N/A,#N/A,TRUE,"Лист3"}</definedName>
    <definedName name="iyuuytvt" hidden="1">{#N/A,#N/A,TRUE,"Лист1";#N/A,#N/A,TRUE,"Лист2";#N/A,#N/A,TRUE,"Лист3"}</definedName>
    <definedName name="j">#N/A</definedName>
    <definedName name="j_4">"'рт-передача'!j"</definedName>
    <definedName name="JAN">#REF!</definedName>
    <definedName name="JAN_4">"#REF!"</definedName>
    <definedName name="jhfgfs" hidden="1">{#N/A,#N/A,TRUE,"Лист1";#N/A,#N/A,TRUE,"Лист2";#N/A,#N/A,TRUE,"Лист3"}</definedName>
    <definedName name="jhfghgfgfgfdfs" hidden="1">{#N/A,#N/A,TRUE,"Лист1";#N/A,#N/A,TRUE,"Лист2";#N/A,#N/A,TRUE,"Лист3"}</definedName>
    <definedName name="jhjytyyyyyyyyyyyyyyyy" hidden="1">{#N/A,#N/A,TRUE,"Лист1";#N/A,#N/A,TRUE,"Лист2";#N/A,#N/A,TRUE,"Лист3"}</definedName>
    <definedName name="jhtjgyt" hidden="1">{#N/A,#N/A,TRUE,"Лист1";#N/A,#N/A,TRUE,"Лист2";#N/A,#N/A,TRUE,"Лист3"}</definedName>
    <definedName name="jhu">#N/A</definedName>
    <definedName name="jkhffddds" hidden="1">{#N/A,#N/A,TRUE,"Лист1";#N/A,#N/A,TRUE,"Лист2";#N/A,#N/A,TRUE,"Лист3"}</definedName>
    <definedName name="jkkjhgj" hidden="1">{#N/A,#N/A,TRUE,"Лист1";#N/A,#N/A,TRUE,"Лист2";#N/A,#N/A,TRUE,"Лист3"}</definedName>
    <definedName name="jnkjjjjjjjjjjjjjjjjjjjj" hidden="1">{#N/A,#N/A,TRUE,"Лист1";#N/A,#N/A,TRUE,"Лист2";#N/A,#N/A,TRUE,"Лист3"}</definedName>
    <definedName name="juhghg" hidden="1">{#N/A,#N/A,TRUE,"Лист1";#N/A,#N/A,TRUE,"Лист2";#N/A,#N/A,TRUE,"Лист3"}</definedName>
    <definedName name="JUL">#REF!</definedName>
    <definedName name="JUL_4">"#REF!"</definedName>
    <definedName name="JUN">#REF!</definedName>
    <definedName name="JUN_4">"#REF!"</definedName>
    <definedName name="jyuytvbyvtvfr" hidden="1">{#N/A,#N/A,TRUE,"Лист1";#N/A,#N/A,TRUE,"Лист2";#N/A,#N/A,TRUE,"Лист3"}</definedName>
    <definedName name="k">#N/A</definedName>
    <definedName name="k_4">"'рт-передача'!k"</definedName>
    <definedName name="ke">#N/A</definedName>
    <definedName name="khjkhjghf" hidden="1">{#N/A,#N/A,TRUE,"Лист1";#N/A,#N/A,TRUE,"Лист2";#N/A,#N/A,TRUE,"Лист3"}</definedName>
    <definedName name="kj" hidden="1">{#N/A,#N/A,TRUE,"Лист1";#N/A,#N/A,TRUE,"Лист2";#N/A,#N/A,TRUE,"Лист3"}</definedName>
    <definedName name="kjhvvvvvvvvvvvvvvvvv" hidden="1">{#N/A,#N/A,TRUE,"Лист1";#N/A,#N/A,TRUE,"Лист2";#N/A,#N/A,TRUE,"Лист3"}</definedName>
    <definedName name="kjjjjjhhhhhhhhhhhhh" hidden="1">{#N/A,#N/A,TRUE,"Лист1";#N/A,#N/A,TRUE,"Лист2";#N/A,#N/A,TRUE,"Лист3"}</definedName>
    <definedName name="kjk">#N/A</definedName>
    <definedName name="kjkhjkjhgh" hidden="1">{#N/A,#N/A,TRUE,"Лист1";#N/A,#N/A,TRUE,"Лист2";#N/A,#N/A,TRUE,"Лист3"}</definedName>
    <definedName name="kjkjhjhjhghgf" hidden="1">{#N/A,#N/A,TRUE,"Лист1";#N/A,#N/A,TRUE,"Лист2";#N/A,#N/A,TRUE,"Лист3"}</definedName>
    <definedName name="kkk">#N/A</definedName>
    <definedName name="kljhjkghv" hidden="1">{#N/A,#N/A,TRUE,"Лист1";#N/A,#N/A,TRUE,"Лист2";#N/A,#N/A,TRUE,"Лист3"}</definedName>
    <definedName name="klklk">#N/A</definedName>
    <definedName name="klljjjhjgghf" hidden="1">{#N/A,#N/A,TRUE,"Лист1";#N/A,#N/A,TRUE,"Лист2";#N/A,#N/A,TRUE,"Лист3"}</definedName>
    <definedName name="knkn.n.">#N/A</definedName>
    <definedName name="koef">#REF!</definedName>
    <definedName name="koef1">#REF!</definedName>
    <definedName name="koef2">#REF!</definedName>
    <definedName name="koeff">#REF!</definedName>
    <definedName name="KorQnt">[13]Параметры!$B$5</definedName>
    <definedName name="KotList">[13]Лист!$A$260</definedName>
    <definedName name="KOTLODERJ_LIST">[23]Справочники!$G$9</definedName>
    <definedName name="KotQnt">[13]Лист!$B$261</definedName>
    <definedName name="krek">#N/A</definedName>
    <definedName name="krek.500.2013">#N/A</definedName>
    <definedName name="kub">#REF!</definedName>
    <definedName name="kubbet">#REF!</definedName>
    <definedName name="kubbet_3">[11]куб!$C$21</definedName>
    <definedName name="kubbet_4">[11]куб!$C$21</definedName>
    <definedName name="kubPK">#REF!</definedName>
    <definedName name="l">'[24]Вводные данные систем'!#REF!</definedName>
    <definedName name="likuih" hidden="1">{#N/A,#N/A,TRUE,"Лист1";#N/A,#N/A,TRUE,"Лист2";#N/A,#N/A,TRUE,"Лист3"}</definedName>
    <definedName name="LINE">#REF!</definedName>
    <definedName name="LINE2">#REF!</definedName>
    <definedName name="lkkljhhggtg" hidden="1">{#N/A,#N/A,TRUE,"Лист1";#N/A,#N/A,TRUE,"Лист2";#N/A,#N/A,TRUE,"Лист3"}</definedName>
    <definedName name="lkljkjhjhggfdgf" hidden="1">{#N/A,#N/A,TRUE,"Лист1";#N/A,#N/A,TRUE,"Лист2";#N/A,#N/A,TRUE,"Лист3"}</definedName>
    <definedName name="lklklk">#N/A</definedName>
    <definedName name="logic">[25]TEHSHEET!$P$3:$P$4</definedName>
    <definedName name="logical">[23]TEHSHEET!$K$2:$K$3</definedName>
    <definedName name="MAR">#REF!</definedName>
    <definedName name="MAR_4">"#REF!"</definedName>
    <definedName name="MAY">#REF!</definedName>
    <definedName name="MAY_4">"#REF!"</definedName>
    <definedName name="mhyt" hidden="1">{#N/A,#N/A,TRUE,"Лист1";#N/A,#N/A,TRUE,"Лист2";#N/A,#N/A,TRUE,"Лист3"}</definedName>
    <definedName name="mj">#N/A</definedName>
    <definedName name="mjhuiy" hidden="1">{#N/A,#N/A,TRUE,"Лист1";#N/A,#N/A,TRUE,"Лист2";#N/A,#N/A,TRUE,"Лист3"}</definedName>
    <definedName name="MmExcelLinker_6E24F10A_D93B_4197_A91F_1E8C46B84DD5">РТ передача [26]ээ!$I$76:$I$76</definedName>
    <definedName name="MmExcelLinker_6E24F10A_D93B_4197_A91F_1E8C46B84DD5_4">#N/A</definedName>
    <definedName name="mnnjjjjjjjjjjjjj" hidden="1">{#N/A,#N/A,TRUE,"Лист1";#N/A,#N/A,TRUE,"Лист2";#N/A,#N/A,TRUE,"Лист3"}</definedName>
    <definedName name="MO">#REF!</definedName>
    <definedName name="MO_4">"#REF!"</definedName>
    <definedName name="MONTH">#REF!</definedName>
    <definedName name="MONTH_4">"#REF!"</definedName>
    <definedName name="n">#N/A</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sPotrEE">[13]Параметры!$B$10</definedName>
    <definedName name="NasPotrEEList">[13]Лист!$A$150</definedName>
    <definedName name="nbbvgf" hidden="1">{#N/A,#N/A,TRUE,"Лист1";#N/A,#N/A,TRUE,"Лист2";#N/A,#N/A,TRUE,"Лист3"}</definedName>
    <definedName name="nbvgggggggggggggggggg" hidden="1">{#N/A,#N/A,TRUE,"Лист1";#N/A,#N/A,TRUE,"Лист2";#N/A,#N/A,TRUE,"Лист3"}</definedName>
    <definedName name="ňđĺňčé">#REF!</definedName>
    <definedName name="net">[18]FST5!$G$100:$G$116,P1_net</definedName>
    <definedName name="net_4">#N/A</definedName>
    <definedName name="net_5">#N/A</definedName>
    <definedName name="NET_INV">[27]TEHSHEET!#REF!</definedName>
    <definedName name="NET_ORG">[27]TEHSHEET!#REF!</definedName>
    <definedName name="NET_W">[27]TEHSHEET!#REF!</definedName>
    <definedName name="NETORG">#REF!</definedName>
    <definedName name="New">#N/A</definedName>
    <definedName name="nfyz">#N/A</definedName>
    <definedName name="nfyz_4">"'рт-передача'!nfyz"</definedName>
    <definedName name="nh">#N/A</definedName>
    <definedName name="nhguy" hidden="1">{#N/A,#N/A,TRUE,"Лист1";#N/A,#N/A,TRUE,"Лист2";#N/A,#N/A,TRUE,"Лист3"}</definedName>
    <definedName name="njh">#N/A</definedName>
    <definedName name="njkhgjhghfhg" hidden="1">{#N/A,#N/A,TRUE,"Лист1";#N/A,#N/A,TRUE,"Лист2";#N/A,#N/A,TRUE,"Лист3"}</definedName>
    <definedName name="nm">#N/A</definedName>
    <definedName name="nmbm">#N/A</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SRF">#REF!</definedName>
    <definedName name="NSRF_5">"#REF!"</definedName>
    <definedName name="Num">#REF!</definedName>
    <definedName name="Num_4">"#REF!"</definedName>
    <definedName name="nv">#N/A</definedName>
    <definedName name="NVV">#REF!</definedName>
    <definedName name="nvv_List13_6_236">#REF!</definedName>
    <definedName name="nvv_List13_6_237">#REF!</definedName>
    <definedName name="nvv_List13_6_238">#REF!</definedName>
    <definedName name="nvv_List13_6_240">#REF!</definedName>
    <definedName name="nvv_List13_6_241">#REF!</definedName>
    <definedName name="nvv_List13_6_242">#REF!</definedName>
    <definedName name="nvv_List13_6_243">#REF!</definedName>
    <definedName name="nvv_List13_6_244">#REF!</definedName>
    <definedName name="nvv_List13_6_245">#REF!</definedName>
    <definedName name="nvv_List13_6_246">#REF!</definedName>
    <definedName name="nvv_List13_6_247">#REF!</definedName>
    <definedName name="nvv_List13_6_248">#REF!</definedName>
    <definedName name="nvv_List13_6_249">#REF!</definedName>
    <definedName name="nvv_List13_6_250">#REF!</definedName>
    <definedName name="nvv_List13_6_251">#REF!</definedName>
    <definedName name="nvv_List13_6_252">#REF!</definedName>
    <definedName name="nvv_List13_6_253">#REF!</definedName>
    <definedName name="nvv_List13_6_254">#REF!</definedName>
    <definedName name="nvv_List13_6_255">#REF!</definedName>
    <definedName name="nvv_List13_6_256">#REF!</definedName>
    <definedName name="nvv_List13_6_257">#REF!</definedName>
    <definedName name="nvv_List13_6_258">#REF!</definedName>
    <definedName name="nvv_List13_6_259">#REF!</definedName>
    <definedName name="nvv_List13_6_260">#REF!</definedName>
    <definedName name="nvv_List13_6_261">#REF!</definedName>
    <definedName name="nvv_List13_6_262">#REF!</definedName>
    <definedName name="nvv_List13_6_263">#REF!</definedName>
    <definedName name="nvv_List13_6_264">#REF!</definedName>
    <definedName name="nvv_List13_6_267">#REF!</definedName>
    <definedName name="nvv_List13_6_268">#REF!</definedName>
    <definedName name="nvv_List13_6_269">#REF!</definedName>
    <definedName name="nvv_List13_6_270">#REF!</definedName>
    <definedName name="nvv_List13_6_271">#REF!</definedName>
    <definedName name="nvv_List13_6_272">#REF!</definedName>
    <definedName name="nvv_List13_6_273">#REF!</definedName>
    <definedName name="nvv_List13_6_274">#REF!</definedName>
    <definedName name="nvv_List13_6_275">#REF!</definedName>
    <definedName name="nvv_List13_6_276">#REF!</definedName>
    <definedName name="nvv_List13_6_277">#REF!</definedName>
    <definedName name="nvv_List13_6_278">#REF!</definedName>
    <definedName name="nvv_List13_6_279">#REF!</definedName>
    <definedName name="nvv_List13_6_280">#REF!</definedName>
    <definedName name="nvv_List13_6_281">#REF!</definedName>
    <definedName name="nvv_List13_6_282">#REF!</definedName>
    <definedName name="nvv_List13_6_283">#REF!</definedName>
    <definedName name="nvv_List13_6_284">#REF!</definedName>
    <definedName name="nvv_List13_6_285">#REF!</definedName>
    <definedName name="nvv_List13_6_286">#REF!</definedName>
    <definedName name="nvv_List13_6_287">#REF!</definedName>
    <definedName name="nvv_List13_6_288">#REF!</definedName>
    <definedName name="nvv_List13_6_289">#REF!</definedName>
    <definedName name="nvv_List13_6_290">#REF!</definedName>
    <definedName name="nvv_List13_6_291">#REF!</definedName>
    <definedName name="nvv_List13_6_292">#REF!</definedName>
    <definedName name="nvv_List13_6_293">#REF!</definedName>
    <definedName name="nvv_List13_6_294">#REF!</definedName>
    <definedName name="nvv_List13_6_295">#REF!</definedName>
    <definedName name="nvv_List13_6_296">#REF!</definedName>
    <definedName name="nvv_List13_6_297">#REF!</definedName>
    <definedName name="nvv_List13_6_298">#REF!</definedName>
    <definedName name="nvv_List13_6_299">#REF!</definedName>
    <definedName name="nvv_List13_6_300">#REF!</definedName>
    <definedName name="nvv_List13_6_301">#REF!</definedName>
    <definedName name="nvv_List13_6_302">#REF!</definedName>
    <definedName name="nvv_List13_6_303">#REF!</definedName>
    <definedName name="nvv_List13_6_304">#REF!</definedName>
    <definedName name="nvv_List13_6_305">#REF!</definedName>
    <definedName name="nvv_List13_6_306">#REF!</definedName>
    <definedName name="nvv_List13_6_307">#REF!</definedName>
    <definedName name="nvv_List13_6_308">#REF!</definedName>
    <definedName name="nvv_List13_6_309">#REF!</definedName>
    <definedName name="nvv_List13_6_310">#REF!</definedName>
    <definedName name="nvv_List13_6_311">#REF!</definedName>
    <definedName name="nvv_List13_6_313">#REF!</definedName>
    <definedName name="nvv_List13_6_314">#REF!</definedName>
    <definedName name="nvv_List13_6_315">#REF!</definedName>
    <definedName name="nvv_List13_6_317">#REF!</definedName>
    <definedName name="nvv_List13_6_318">#REF!</definedName>
    <definedName name="nvv_List13_6_319">#REF!</definedName>
    <definedName name="nvv_List13_6_320">#REF!</definedName>
    <definedName name="nvv_List13_6_324">#REF!</definedName>
    <definedName name="o">#N/A</definedName>
    <definedName name="o_4">"'рт-передача'!o"</definedName>
    <definedName name="OCT">#REF!</definedName>
    <definedName name="OCT_4">"#REF!"</definedName>
    <definedName name="oijjjjjjjjjjjjjj" hidden="1">{#N/A,#N/A,TRUE,"Лист1";#N/A,#N/A,TRUE,"Лист2";#N/A,#N/A,TRUE,"Лист3"}</definedName>
    <definedName name="oikkkkkkkkkkkkkkkkkkkkkkk" hidden="1">{#N/A,#N/A,TRUE,"Лист1";#N/A,#N/A,TRUE,"Лист2";#N/A,#N/A,TRUE,"Лист3"}</definedName>
    <definedName name="oilkkh" hidden="1">{#N/A,#N/A,TRUE,"Лист1";#N/A,#N/A,TRUE,"Лист2";#N/A,#N/A,TRUE,"Лист3"}</definedName>
    <definedName name="oiuuyyyyyyyyyyyyyyy" hidden="1">{#N/A,#N/A,TRUE,"Лист1";#N/A,#N/A,TRUE,"Лист2";#N/A,#N/A,TRUE,"Лист3"}</definedName>
    <definedName name="ojkjkhjgghfd" hidden="1">{#N/A,#N/A,TRUE,"Лист1";#N/A,#N/A,TRUE,"Лист2";#N/A,#N/A,TRUE,"Лист3"}</definedName>
    <definedName name="ok">[28]Контроль!$E$1</definedName>
    <definedName name="OKTMO">#REF!</definedName>
    <definedName name="OKTMO_4">"#REF!"</definedName>
    <definedName name="öó">#N/A</definedName>
    <definedName name="öó_4">"'рт-передача'!öó"</definedName>
    <definedName name="oopoooooooooooooooo" hidden="1">{#N/A,#N/A,TRUE,"Лист1";#N/A,#N/A,TRUE,"Лист2";#N/A,#N/A,TRUE,"Лист3"}</definedName>
    <definedName name="OrderNumber">[29]ФБР!#REF!</definedName>
    <definedName name="ORE">#REF!</definedName>
    <definedName name="ORE_4">"#REF!"</definedName>
    <definedName name="ORG">[19]Справочники!#REF!</definedName>
    <definedName name="ORG_5">#N/A</definedName>
    <definedName name="Org_list">#REF!</definedName>
    <definedName name="ORG_U">#REF!</definedName>
    <definedName name="ORGBLR">#REF!</definedName>
    <definedName name="OTH_DATA">#REF!</definedName>
    <definedName name="OTH_LIST">#REF!</definedName>
    <definedName name="otsev">[11]ДАННЫЕ!$C$6</definedName>
    <definedName name="otsev_1">[7]ДАННЫЕ!#REF!</definedName>
    <definedName name="p">'[24]Вводные данные систем'!#REF!</definedName>
    <definedName name="P1_dip" hidden="1">[30]FST5!$G$167:$G$172,[30]FST5!$G$174:$G$175,[30]FST5!$G$177:$G$180,[30]FST5!$G$182,[30]FST5!$G$184:$G$188,[30]FST5!$G$190,[30]FST5!$G$192:$G$194</definedName>
    <definedName name="P1_eso" hidden="1">[18]FST5!$G$167:$G$172,[18]FST5!$G$174:$G$175,[18]FST5!$G$177:$G$180,[18]FST5!$G$182,[18]FST5!$G$184:$G$188,[18]FST5!$G$190,[18]FST5!$G$192:$G$194</definedName>
    <definedName name="P1_ESO_PROT" hidden="1">#REF!,#REF!,#REF!,#REF!,#REF!,#REF!,#REF!,#REF!</definedName>
    <definedName name="P1_net" hidden="1">[18]FST5!$G$118:$G$123,[18]FST5!$G$125:$G$126,[18]FST5!$G$128:$G$131,[18]FST5!$G$133,[18]FST5!$G$135:$G$139,[18]FST5!$G$141,[18]FST5!$G$143:$G$145</definedName>
    <definedName name="P1_SBT_PROT" hidden="1">#REF!,#REF!,#REF!,#REF!,#REF!,#REF!,#REF!</definedName>
    <definedName name="P1_SC_CLR" hidden="1">#REF!,#REF!,#REF!,#REF!,#REF!</definedName>
    <definedName name="P1_SC22" hidden="1">#REF!,#REF!,#REF!,#REF!,#REF!,#REF!</definedName>
    <definedName name="P1_SCOPE_16_PRT" hidden="1">'[31]16'!$E$15:$I$16,'[31]16'!$E$18:$I$20,'[31]16'!$E$23:$I$23,'[31]16'!$E$26:$I$26,'[31]16'!$E$29:$I$29,'[31]16'!$E$32:$I$32,'[31]16'!$E$35:$I$35,'[31]16'!$B$34,'[31]16'!$B$37</definedName>
    <definedName name="P1_SCOPE_17_PRT" hidden="1">'[31]17'!$E$13:$H$21,'[31]17'!$J$9:$J$11,'[31]17'!$J$13:$J$21,'[31]17'!$E$24:$H$26,'[31]17'!$E$28:$H$36,'[31]17'!$J$24:$M$26,'[31]17'!$J$28:$M$36,'[31]17'!$E$39:$H$41</definedName>
    <definedName name="P1_SCOPE_4_PRT" hidden="1">'[31]4'!$F$23:$I$23,'[31]4'!$F$25:$I$25,'[31]4'!$F$27:$I$31,'[31]4'!$K$14:$N$20,'[31]4'!$K$23:$N$23,'[31]4'!$K$25:$N$25,'[31]4'!$K$27:$N$31,'[31]4'!$P$14:$S$20,'[31]4'!$P$23:$S$23</definedName>
    <definedName name="P1_SCOPE_5_PRT" hidden="1">'[31]5'!$F$23:$I$23,'[31]5'!$F$25:$I$25,'[31]5'!$F$27:$I$31,'[31]5'!$K$14:$N$21,'[31]5'!$K$23:$N$23,'[31]5'!$K$25:$N$25,'[31]5'!$K$27:$N$31,'[31]5'!$P$14:$S$21,'[31]5'!$P$23:$S$23</definedName>
    <definedName name="P1_SCOPE_CORR" hidden="1">#REF!,#REF!,#REF!,#REF!,#REF!,#REF!,#REF!</definedName>
    <definedName name="P1_SCOPE_DOP" hidden="1">[32]Регионы!#REF!,[32]Регионы!#REF!,[32]Регионы!#REF!,[32]Регионы!#REF!,[32]Регионы!#REF!,[32]Регионы!#REF!</definedName>
    <definedName name="P1_SCOPE_F1_PRT" hidden="1">'[31]Ф-1 (для АО-энерго)'!$D$74:$E$84,'[31]Ф-1 (для АО-энерго)'!$D$71:$E$72,'[31]Ф-1 (для АО-энерго)'!$D$66:$E$69,'[31]Ф-1 (для АО-энерго)'!$D$61:$E$64</definedName>
    <definedName name="P1_SCOPE_F2_PRT" hidden="1">'[31]Ф-2 (для АО-энерго)'!$G$56,'[31]Ф-2 (для АО-энерго)'!$E$55:$E$56,'[31]Ф-2 (для АО-энерго)'!$F$55:$G$55,'[31]Ф-2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[31]перекрестка!$H$15:$H$19,[31]перекрестка!$H$21:$H$25,[31]перекрестка!$J$14:$J$25,[31]перекрестка!$K$15:$K$19,[31]перекрестка!$K$21:$K$25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[31]свод!$E$70:$M$79,[31]свод!$E$81:$M$81,[31]свод!$E$83:$M$88,[31]свод!$E$90:$M$90,[31]свод!$E$92:$M$96,[31]свод!$E$98:$M$98,[31]свод!$E$101:$M$102</definedName>
    <definedName name="P1_SCOPE_SV_PRT" hidden="1">[31]свод!$E$18:$I$19,[31]свод!$E$23:$H$26,[31]свод!$E$28:$I$29,[31]свод!$E$32:$I$36,[31]свод!$E$38:$I$40,[31]свод!$E$42:$I$53,[31]свод!$E$55:$I$56</definedName>
    <definedName name="P1_SCOPE_SYS_SVOD" hidden="1">[33]Свод!$L$27:$N$37,[33]Свод!$L$39:$N$51,[33]Свод!$L$53:$N$66,[33]Свод!$L$68:$N$73,[33]Свод!$L$75:$N$89,[33]Свод!$L$91:$N$101,[33]Свод!$L$103:$N$111</definedName>
    <definedName name="P1_SCOPE_TAR" hidden="1">[33]Свод!$G$27:$AA$37,[33]Свод!$G$39:$AA$51,[33]Свод!$G$53:$AA$66,[33]Свод!$G$68:$AA$73,[33]Свод!$G$75:$AA$89,[33]Свод!$G$91:$AA$101,[33]Свод!$G$103:$AA$111</definedName>
    <definedName name="P1_SCOPE_TAR_OLD" hidden="1">[33]Свод!$H$27:$H$37,[33]Свод!$H$39:$H$51,[33]Свод!$H$53:$H$66,[33]Свод!$H$68:$H$73,[33]Свод!$H$75:$H$89,[33]Свод!$H$91:$H$101,[33]Свод!$H$103:$H$108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[34]перекрестка!$J$42:$K$46,[34]перекрестка!$J$49,[34]перекрестка!$J$50:$K$54,[34]перекрестка!$J$55,[34]перекрестка!$J$56:$K$60,[34]перекрестка!$J$62:$K$66</definedName>
    <definedName name="P1_T16?axis?R?ДОГОВОР" hidden="1">'[35]16'!$E$76:$M$76,'[35]16'!$E$8:$M$8,'[35]16'!$E$12:$M$12,'[35]16'!$E$52:$M$52,'[35]16'!$E$16:$M$16,'[35]16'!$E$64:$M$64,'[35]16'!$E$84:$M$85,'[35]16'!$E$48:$M$48,'[35]16'!$E$80:$M$80,'[35]16'!$E$72:$M$72,'[35]16'!$E$44:$M$44</definedName>
    <definedName name="P1_T16?axis?R?ДОГОВОР?" hidden="1">'[35]16'!$A$76,'[35]16'!$A$84:$A$85,'[35]16'!$A$72,'[35]16'!$A$80,'[35]16'!$A$68,'[35]16'!$A$64,'[35]16'!$A$60,'[35]16'!$A$56,'[35]16'!$A$52,'[35]16'!$A$48,'[35]16'!$A$44,'[35]16'!$A$40,'[35]16'!$A$36,'[35]16'!$A$32,'[35]16'!$A$28,'[35]16'!$A$24,'[35]16'!$A$20</definedName>
    <definedName name="P1_T16?L1" hidden="1">'[35]16'!$A$74:$M$74,'[35]16'!$A$14:$M$14,'[35]16'!$A$10:$M$10,'[35]16'!$A$50:$M$50,'[35]16'!$A$6:$M$6,'[35]16'!$A$62:$M$62,'[35]16'!$A$78:$M$78,'[35]16'!$A$46:$M$46,'[35]16'!$A$82:$M$82,'[35]16'!$A$70:$M$70,'[35]16'!$A$42:$M$42</definedName>
    <definedName name="P1_T16?L1.x" hidden="1">'[35]16'!$A$76:$M$76,'[35]16'!$A$16:$M$16,'[35]16'!$A$12:$M$12,'[35]16'!$A$52:$M$52,'[35]16'!$A$8:$M$8,'[35]16'!$A$64:$M$64,'[35]16'!$A$80:$M$80,'[35]16'!$A$48:$M$48,'[35]16'!$A$84:$M$85,'[35]16'!$A$72:$M$72,'[35]16'!$A$44:$M$44</definedName>
    <definedName name="P1_T16_Protect" hidden="1">'[34]16'!$G$10:$K$14,'[34]16'!$G$17:$K$17,'[34]16'!$G$20:$K$20,'[34]16'!$G$23:$K$23,'[34]16'!$G$26:$K$26,'[34]16'!$G$29:$K$29,'[34]16'!$G$33:$K$34,'[34]16'!$G$38:$K$40</definedName>
    <definedName name="P1_T17?L4">'[22]29'!$J$18:$J$25,'[22]29'!$G$18:$G$25,'[22]29'!$G$35:$G$42,'[22]29'!$J$35:$J$42,'[22]29'!$G$60,'[22]29'!$J$60,'[22]29'!$M$60,'[22]29'!$P$60,'[22]29'!$P$18:$P$25,'[22]29'!$G$9:$G$16</definedName>
    <definedName name="P1_T17?unit?РУБ.ГКАЛ">'[22]29'!$F$44:$F$51,'[22]29'!$I$44:$I$51,'[22]29'!$L$44:$L$51,'[22]29'!$F$18:$F$25,'[22]29'!$I$60,'[22]29'!$L$60,'[22]29'!$O$60,'[22]29'!$F$60,'[22]29'!$F$9:$F$16,'[22]29'!$I$9:$I$16</definedName>
    <definedName name="P1_T17?unit?ТГКАЛ">'[22]29'!$M$18:$M$25,'[22]29'!$J$18:$J$25,'[22]29'!$G$18:$G$25,'[22]29'!$G$35:$G$42,'[22]29'!$J$35:$J$42,'[22]29'!$G$60,'[22]29'!$J$60,'[22]29'!$M$60,'[22]29'!$P$60,'[22]29'!$G$9:$G$16</definedName>
    <definedName name="P1_T17_Protection">'[22]29'!$O$47:$P$51,'[22]29'!$L$47:$M$51,'[22]29'!$L$53:$M$53,'[22]29'!$L$55:$M$59,'[22]29'!$O$53:$P$53,'[22]29'!$O$55:$P$59,'[22]29'!$F$12:$G$16,'[22]29'!$F$10:$G$10</definedName>
    <definedName name="P1_T18.2_Protect" hidden="1">'[34]18.2'!$F$12:$J$19,'[34]18.2'!$F$22:$J$25,'[34]18.2'!$B$28:$J$30,'[34]18.2'!$F$32:$J$32,'[34]18.2'!$B$34:$J$38,'[34]18.2'!$F$42:$J$47,'[34]18.2'!$F$54:$J$54</definedName>
    <definedName name="P1_T2.1?Protection">'[36]2007 (Min)'!$G$34:$H$35,'[36]2007 (Min)'!$K$34:$L$35,'[36]2007 (Min)'!$O$34:$P$35,'[36]2007 (Min)'!$G$38:$H$38,'[36]2007 (Min)'!$K$38:$L$38</definedName>
    <definedName name="P1_T2.2_DiapProt">'[36]2007 (Max)'!$G$44:$H$44,'[36]2007 (Max)'!$G$47:$H$47,'[36]2007 (Max)'!$K$44:$L$44,'[36]2007 (Max)'!$K$47:$L$47,'[36]2007 (Max)'!$O$44:$P$44</definedName>
    <definedName name="P1_T20_Protection" hidden="1">'[22]20'!$E$4:$H$4,'[22]20'!$E$13:$H$13,'[22]20'!$E$16:$H$17,'[22]20'!$E$19:$H$19,'[22]20'!$J$4:$M$4,'[22]20'!$J$8:$M$11,'[22]20'!$J$13:$M$13,'[22]20'!$J$16:$M$17,'[22]20'!$J$19:$M$19</definedName>
    <definedName name="P1_T21_Protection">'[22]21'!$O$31:$S$33,'[22]21'!$E$11,'[22]21'!$G$11:$K$11,'[22]21'!$M$11,'[22]21'!$O$11:$S$11,'[22]21'!$E$14:$E$16,'[22]21'!$G$14:$K$16,'[22]21'!$M$14:$M$16,'[22]21'!$O$14:$S$16</definedName>
    <definedName name="P1_T23_Protection">'[22]23'!$F$9:$J$25,'[22]23'!$O$9:$P$25,'[22]23'!$A$32:$A$34,'[22]23'!$F$32:$J$34,'[22]23'!$O$32:$P$34,'[22]23'!$A$37:$A$53,'[22]23'!$F$37:$J$53,'[22]23'!$O$37:$P$53</definedName>
    <definedName name="P1_T24_Data" hidden="1">'[37]24'!$G$10:$N$12,'[37]24'!$G$14:$N$15,'[37]24'!$G$17:$N$20,'[37]24'!$G$22:$N$23,'[37]24'!$G$33:$N$33,'[37]24'!$G$36:$N$38,'[37]24'!$G$40:$N$40,'[37]24'!$G$43:$N$45</definedName>
    <definedName name="P1_T25_protection">'[22]25'!$G$8:$J$21,'[22]25'!$G$24:$J$28,'[22]25'!$G$30:$J$33,'[22]25'!$G$35:$J$37,'[22]25'!$G$41:$J$42,'[22]25'!$L$8:$O$21,'[22]25'!$L$24:$O$28,'[22]25'!$L$30:$O$33</definedName>
    <definedName name="P1_T26_Protection">'[22]26'!$B$34:$B$36,'[22]26'!$F$8:$I$8,'[22]26'!$F$10:$I$11,'[22]26'!$F$13:$I$15,'[22]26'!$F$18:$I$19,'[22]26'!$F$22:$I$24,'[22]26'!$F$26:$I$26,'[22]26'!$F$29:$I$32</definedName>
    <definedName name="P1_T27_Protection">'[22]27'!$B$34:$B$36,'[22]27'!$F$8:$I$8,'[22]27'!$F$10:$I$11,'[22]27'!$F$13:$I$15,'[22]27'!$F$18:$I$19,'[22]27'!$F$22:$I$24,'[22]27'!$F$26:$I$26,'[22]27'!$F$29:$I$32</definedName>
    <definedName name="P1_T28?axis?R?ПЭ">'[22]28'!$D$16:$I$18,'[22]28'!$D$22:$I$24,'[22]28'!$D$28:$I$30,'[22]28'!$D$37:$I$39,'[22]28'!$D$42:$I$44,'[22]28'!$D$48:$I$50,'[22]28'!$D$54:$I$56,'[22]28'!$D$63:$I$65</definedName>
    <definedName name="P1_T28?axis?R?ПЭ?">'[22]28'!$B$16:$B$18,'[22]28'!$B$22:$B$24,'[22]28'!$B$28:$B$30,'[22]28'!$B$37:$B$39,'[22]28'!$B$42:$B$44,'[22]28'!$B$48:$B$50,'[22]28'!$B$54:$B$56,'[22]28'!$B$63:$B$65</definedName>
    <definedName name="P1_T28?Data">'[22]28'!$G$242:$H$265,'[22]28'!$D$242:$E$265,'[22]28'!$G$216:$H$239,'[22]28'!$D$268:$E$292,'[22]28'!$G$268:$H$292,'[22]28'!$D$216:$E$239,'[22]28'!$G$190:$H$213</definedName>
    <definedName name="P1_T28_Protection">'[22]28'!$B$74:$B$76,'[22]28'!$B$80:$B$82,'[22]28'!$B$89:$B$91,'[22]28'!$B$94:$B$96,'[22]28'!$B$100:$B$102,'[22]28'!$B$106:$B$108,'[22]28'!$B$115:$B$117,'[22]28'!$B$120:$B$122</definedName>
    <definedName name="P1_T4_Protect" hidden="1">'[34]4'!$G$20:$J$20,'[34]4'!$G$22:$J$22,'[34]4'!$G$24:$J$28,'[34]4'!$L$11:$O$17,'[34]4'!$L$20:$O$20,'[34]4'!$L$22:$O$22,'[34]4'!$L$24:$O$28,'[34]4'!$Q$11:$T$17,'[34]4'!$Q$20:$T$20</definedName>
    <definedName name="P1_T6_Protect">'[34]6'!$D$46:$H$55,'[34]6'!$J$46:$N$55,'[34]6'!$D$57:$H$59,'[34]6'!$J$57:$N$59,'[34]6'!$B$10:$B$19,'[34]6'!$D$10:$H$19,'[34]6'!$J$10:$N$19,'[34]6'!$D$21:$H$23,'[34]6'!$J$21:$N$23</definedName>
    <definedName name="P10_SCOPE_FULL_LOAD" hidden="1">#REF!,#REF!,#REF!,#REF!,#REF!,#REF!</definedName>
    <definedName name="P10_T1?unit?ТРУБ" hidden="1">#REF!,#REF!,#REF!,#REF!,#REF!,#REF!,#REF!</definedName>
    <definedName name="P10_T1_Protect">[34]перекрестка!$F$42:$H$46,[34]перекрестка!$F$49:$G$49,[34]перекрестка!$F$50:$H$54,[34]перекрестка!$F$55:$G$55,[34]перекрестка!$F$56:$H$60</definedName>
    <definedName name="P10_T28_Protection">'[22]28'!$G$167:$H$169,'[22]28'!$D$172:$E$174,'[22]28'!$G$172:$H$174,'[22]28'!$D$178:$E$180,'[22]28'!$G$178:$H$181,'[22]28'!$D$184:$E$186,'[22]28'!$G$184:$H$186</definedName>
    <definedName name="P11_SCOPE_FULL_LOAD" hidden="1">#REF!,#REF!,#REF!,#REF!,#REF!</definedName>
    <definedName name="P11_T1?unit?ТРУБ" hidden="1">#REF!,#REF!,#REF!,#REF!,#REF!,#REF!,#REF!</definedName>
    <definedName name="P11_T1_Protect">[34]перекрестка!$F$62:$H$66,[34]перекрестка!$F$68:$H$72,[34]перекрестка!$F$74:$H$78,[34]перекрестка!$F$80:$H$84,[34]перекрестка!$F$89:$G$89</definedName>
    <definedName name="P11_T28_Protection">'[22]28'!$D$193:$E$195,'[22]28'!$G$193:$H$195,'[22]28'!$D$198:$E$200,'[22]28'!$G$198:$H$200,'[22]28'!$D$204:$E$206,'[22]28'!$G$204:$H$206,'[22]28'!$D$210:$E$212,'[22]28'!$B$68:$B$70</definedName>
    <definedName name="P12_SCOPE_FULL_LOAD" hidden="1">#REF!,#REF!,#REF!,#REF!,#REF!,#REF!</definedName>
    <definedName name="P12_T1?unit?ТРУБ" hidden="1">#REF!,#REF!,#REF!,#REF!,#REF!,#REF!,#REF!,P1_T1?unit?ТРУБ</definedName>
    <definedName name="P12_T1_Protect">[34]перекрестка!$F$90:$H$94,[34]перекрестка!$F$95:$G$95,[34]перекрестка!$F$96:$H$100,[34]перекрестка!$F$102:$H$106,[34]перекрестка!$F$108:$H$112</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hidden="1">#REF!,#REF!,#REF!,#REF!,#REF!,#REF!</definedName>
    <definedName name="P13_T1?unit?ТРУБ" hidden="1">#N/A</definedName>
    <definedName name="P13_T1_Protect">[34]перекрестка!$F$114:$H$118,[34]перекрестка!$F$120:$H$124,[34]перекрестка!$F$127:$G$127,[34]перекрестка!$F$128:$H$132,[34]перекрестка!$F$133:$G$133</definedName>
    <definedName name="P14_SCOPE_FULL_LOAD" hidden="1">#REF!,#REF!,#REF!,#REF!,#REF!,#REF!</definedName>
    <definedName name="P14_T1_Protect">[34]перекрестка!$F$134:$H$138,[34]перекрестка!$F$140:$H$144,[34]перекрестка!$F$146:$H$150,[34]перекрестка!$F$152:$H$156,[34]перекрестка!$F$158:$H$162</definedName>
    <definedName name="P15_SCOPE_FULL_LOAD" hidden="1">#REF!,#REF!,#REF!,#REF!,#REF!,P1_SCOPE_FULL_LOAD</definedName>
    <definedName name="P15_T1_Protect">[34]перекрестка!$J$158:$K$162,[34]перекрестка!$J$152:$K$156,[34]перекрестка!$J$146:$K$150,[34]перекрестка!$J$140:$K$144,[34]перекрестка!$J$11</definedName>
    <definedName name="P16_SCOPE_FULL_LOAD" hidden="1">#N/A</definedName>
    <definedName name="P16_T1_Protect">[34]перекрестка!$J$12:$K$16,[34]перекрестка!$J$17,[34]перекрестка!$J$18:$K$22,[34]перекрестка!$J$24:$K$28,[34]перекрестка!$J$30:$K$34,[34]перекрестка!$F$23:$G$23</definedName>
    <definedName name="P17_SCOPE_FULL_LOAD" hidden="1">#N/A</definedName>
    <definedName name="P17_T1_Protect">[34]перекрестка!$F$29:$G$29,[34]перекрестка!$F$61:$G$61,[34]перекрестка!$F$67:$G$67,[34]перекрестка!$F$101:$G$101,[34]перекрестка!$F$107:$G$107</definedName>
    <definedName name="P18_T1_Protect">[34]перекрестка!$F$139:$G$139,[34]перекрестка!$F$145:$G$145,[34]перекрестка!$J$36:$K$40,P1_T1_Protect,P2_T1_Protect,P3_T1_Protect,P4_T1_Protect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2_dip" hidden="1">[30]FST5!$G$100:$G$116,[30]FST5!$G$118:$G$123,[30]FST5!$G$125:$G$126,[30]FST5!$G$128:$G$131,[30]FST5!$G$133,[30]FST5!$G$135:$G$139,[30]FST5!$G$141</definedName>
    <definedName name="P2_SC_CLR" hidden="1">#REF!,#REF!,#REF!,#REF!,#REF!</definedName>
    <definedName name="P2_SC22" hidden="1">#REF!,#REF!,#REF!,#REF!,#REF!,#REF!,#REF!</definedName>
    <definedName name="P2_SCOPE_16_PRT" hidden="1">'[31]16'!$E$38:$I$38,'[31]16'!$E$41:$I$41,'[31]16'!$E$45:$I$47,'[31]16'!$E$49:$I$49,'[31]16'!$E$53:$I$54,'[31]16'!$E$56:$I$57,'[31]16'!$E$59:$I$59,'[31]16'!$E$9:$I$13</definedName>
    <definedName name="P2_SCOPE_4_PRT" hidden="1">'[31]4'!$P$25:$S$25,'[31]4'!$P$27:$S$31,'[31]4'!$U$14:$X$20,'[31]4'!$U$23:$X$23,'[31]4'!$U$25:$X$25,'[31]4'!$U$27:$X$31,'[31]4'!$Z$14:$AC$20,'[31]4'!$Z$23:$AC$23,'[31]4'!$Z$25:$AC$25</definedName>
    <definedName name="P2_SCOPE_5_PRT" hidden="1">'[31]5'!$P$25:$S$25,'[31]5'!$P$27:$S$31,'[31]5'!$U$14:$X$21,'[31]5'!$U$23:$X$23,'[31]5'!$U$25:$X$25,'[31]5'!$U$27:$X$31,'[31]5'!$Z$14:$AC$21,'[31]5'!$Z$23:$AC$23,'[31]5'!$Z$25:$AC$25</definedName>
    <definedName name="P2_SCOPE_CORR" hidden="1">#REF!,#REF!,#REF!,#REF!,#REF!,#REF!,#REF!,#REF!</definedName>
    <definedName name="P2_SCOPE_F1_PRT" hidden="1">'[31]Ф-1 (для АО-энерго)'!$D$56:$E$59,'[31]Ф-1 (для АО-энерго)'!$D$34:$E$50,'[31]Ф-1 (для АО-энерго)'!$D$32:$E$32,'[31]Ф-1 (для АО-энерго)'!$D$23:$E$30</definedName>
    <definedName name="P2_SCOPE_F2_PRT" hidden="1">'[31]Ф-2 (для АО-энерго)'!$D$52:$G$54,'[31]Ф-2 (для АО-энерго)'!$C$21:$E$42,'[31]Ф-2 (для АО-энерго)'!$A$12:$E$12,'[31]Ф-2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[31]перекрестка!$N$14:$N$25,[31]перекрестка!$N$27:$N$31,[31]перекрестка!$J$27:$K$31,[31]перекрестка!$F$27:$H$31,[31]перекрестка!$F$33:$H$37</definedName>
    <definedName name="P2_SCOPE_SAVE2" hidden="1">#REF!,#REF!,#REF!,#REF!,#REF!,#REF!</definedName>
    <definedName name="P2_SCOPE_SV_PRT" hidden="1">[31]свод!$E$58:$I$63,[31]свод!$E$72:$I$79,[31]свод!$E$81:$I$81,[31]свод!$E$85:$H$88,[31]свод!$E$90:$I$90,[31]свод!$E$107:$I$112,[31]свод!$E$114:$I$117</definedName>
    <definedName name="P2_SCOPE_TAR_OLD" hidden="1">[33]Свод!$W$8:$W$25,[33]Свод!$W$27:$W$37,[33]Свод!$W$39:$W$51,[33]Свод!$W$53:$W$66,[33]Свод!$W$68:$W$73,[33]Свод!$W$75:$W$89,[33]Свод!$W$91:$W$101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[34]перекрестка!$J$68:$K$72,[34]перекрестка!$J$74:$K$78,[34]перекрестка!$J$80:$K$84,[34]перекрестка!$J$89,[34]перекрестка!$J$90:$K$94,[34]перекрестка!$J$95</definedName>
    <definedName name="P2_T17?L4">'[22]29'!$J$9:$J$16,'[22]29'!$M$9:$M$16,'[22]29'!$P$9:$P$16,'[22]29'!$G$44:$G$51,'[22]29'!$J$44:$J$51,'[22]29'!$M$44:$M$51,'[22]29'!$M$35:$M$42,'[22]29'!$P$35:$P$42,'[22]29'!$P$44:$P$51</definedName>
    <definedName name="P2_T17?unit?РУБ.ГКАЛ">'[22]29'!$I$18:$I$25,'[22]29'!$L$9:$L$16,'[22]29'!$L$18:$L$25,'[22]29'!$O$9:$O$16,'[22]29'!$F$35:$F$42,'[22]29'!$I$35:$I$42,'[22]29'!$L$35:$L$42,'[22]29'!$O$35:$O$51</definedName>
    <definedName name="P2_T17?unit?ТГКАЛ">'[22]29'!$J$9:$J$16,'[22]29'!$M$9:$M$16,'[22]29'!$P$9:$P$16,'[22]29'!$M$35:$M$42,'[22]29'!$P$35:$P$42,'[22]29'!$G$44:$G$51,'[22]29'!$J$44:$J$51,'[22]29'!$M$44:$M$51,'[22]29'!$P$44:$P$51</definedName>
    <definedName name="P2_T17_Protection">'[22]29'!$F$19:$G$19,'[22]29'!$F$21:$G$25,'[22]29'!$F$27:$G$27,'[22]29'!$F$29:$G$33,'[22]29'!$F$36:$G$36,'[22]29'!$F$38:$G$42,'[22]29'!$F$45:$G$45,'[22]29'!$F$47:$G$51</definedName>
    <definedName name="P2_T2.1?Protection">'[36]2007 (Min)'!$G$40:$H$42,'[36]2007 (Min)'!$K$40:$L$42,'[36]2007 (Min)'!$O$40:$P$42,'[36]2007 (Min)'!$G$47:$H$47,'[36]2007 (Min)'!$K$47:$L$47</definedName>
    <definedName name="P2_T2.2?Protection">'[36]2007 (Max)'!$G$17:$H$21,'[36]2007 (Max)'!$K$17:$L$21,'[36]2007 (Max)'!$O$17:$P$21,'[36]2007 (Max)'!$G$25:$H$25,'[36]2007 (Max)'!$K$25:$L$25</definedName>
    <definedName name="P2_T21_Protection">'[22]21'!$E$20:$E$22,'[22]21'!$G$20:$K$22,'[22]21'!$M$20:$M$22,'[22]21'!$O$20:$S$22,'[22]21'!$E$26:$E$28,'[22]21'!$G$26:$K$28,'[22]21'!$M$26:$M$28,'[22]21'!$O$26:$S$28</definedName>
    <definedName name="P2_T25_protection">'[22]25'!$L$35:$O$37,'[22]25'!$L$41:$O$42,'[22]25'!$Q$8:$T$21,'[22]25'!$Q$24:$T$28,'[22]25'!$Q$30:$T$33,'[22]25'!$Q$35:$T$37,'[22]25'!$Q$41:$T$42,'[22]25'!$B$35:$B$37</definedName>
    <definedName name="P2_T26_Protection">'[22]26'!$F$34:$I$36,'[22]26'!$K$8:$N$8,'[22]26'!$K$10:$N$11,'[22]26'!$K$13:$N$15,'[22]26'!$K$18:$N$19,'[22]26'!$K$22:$N$24,'[22]26'!$K$26:$N$26,'[22]26'!$K$29:$N$32</definedName>
    <definedName name="P2_T27_Protection">'[22]27'!$F$34:$I$36,'[22]27'!$K$8:$N$8,'[22]27'!$K$10:$N$11,'[22]27'!$K$13:$N$15,'[22]27'!$K$18:$N$19,'[22]27'!$K$22:$N$24,'[22]27'!$K$26:$N$26,'[22]27'!$K$29:$N$32</definedName>
    <definedName name="P2_T28?axis?R?ПЭ">'[22]28'!$D$68:$I$70,'[22]28'!$D$74:$I$76,'[22]28'!$D$80:$I$82,'[22]28'!$D$89:$I$91,'[22]28'!$D$94:$I$96,'[22]28'!$D$100:$I$102,'[22]28'!$D$106:$I$108,'[22]28'!$D$115:$I$117</definedName>
    <definedName name="P2_T28?axis?R?ПЭ?">'[22]28'!$B$68:$B$70,'[22]28'!$B$74:$B$76,'[22]28'!$B$80:$B$82,'[22]28'!$B$89:$B$91,'[22]28'!$B$94:$B$96,'[22]28'!$B$100:$B$102,'[22]28'!$B$106:$B$108,'[22]28'!$B$115:$B$117</definedName>
    <definedName name="P2_T28_Protection">'[22]28'!$B$126:$B$128,'[22]28'!$B$132:$B$134,'[22]28'!$B$141:$B$143,'[22]28'!$B$146:$B$148,'[22]28'!$B$152:$B$154,'[22]28'!$B$158:$B$160,'[22]28'!$B$167:$B$169</definedName>
    <definedName name="P2_T4_Protect" hidden="1">'[34]4'!$Q$22:$T$22,'[34]4'!$Q$24:$T$28,'[34]4'!$V$24:$Y$28,'[34]4'!$V$22:$Y$22,'[34]4'!$V$20:$Y$20,'[34]4'!$V$11:$Y$17,'[34]4'!$AA$11:$AD$17,'[34]4'!$AA$20:$AD$20,'[34]4'!$AA$22:$AD$22</definedName>
    <definedName name="P3_dip" hidden="1">[30]FST5!$G$143:$G$145,[30]FST5!$G$214:$G$217,[30]FST5!$G$219:$G$224,[30]FST5!$G$226,[30]FST5!$G$228,[30]FST5!$G$230,[30]FST5!$G$232,[30]FST5!$G$197:$G$212</definedName>
    <definedName name="P3_SC22" hidden="1">#REF!,#REF!,#REF!,#REF!,#REF!,#REF!</definedName>
    <definedName name="P3_SCOPE_F1_PRT" hidden="1">'[31]Ф-1 (для АО-энерго)'!$E$16:$E$17,'[31]Ф-1 (для АО-энерго)'!$C$4:$D$4,'[31]Ф-1 (для АО-энерго)'!$C$7:$E$10,'[31]Ф-1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[31]перекрестка!$J$33:$K$37,[31]перекрестка!$N$33:$N$37,[31]перекрестка!$F$39:$H$43,[31]перекрестка!$J$39:$K$43,[31]перекрестка!$N$39:$N$43</definedName>
    <definedName name="P3_SCOPE_SV_PRT" hidden="1">[31]свод!$E$121:$I$121,[31]свод!$E$124:$H$127,[31]свод!$D$135:$G$135,[31]свод!$I$135:$I$140,[31]свод!$H$137:$H$140,[31]свод!$D$138:$G$140,[31]свод!$E$15:$I$16</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[34]перекрестка!$J$96:$K$100,[34]перекрестка!$J$102:$K$106,[34]перекрестка!$J$108:$K$112,[34]перекрестка!$J$114:$K$118,[34]перекрестка!$J$120:$K$124</definedName>
    <definedName name="P3_T17_Protection">'[22]29'!$F$53:$G$53,'[22]29'!$F$55:$G$59,'[22]29'!$I$55:$J$59,'[22]29'!$I$53:$J$53,'[22]29'!$I$47:$J$51,'[22]29'!$I$45:$J$45,'[22]29'!$I$38:$J$42,'[22]29'!$I$36:$J$36</definedName>
    <definedName name="P3_T2.2?Protection">'[36]2007 (Max)'!$O$27:$P$31,'[36]2007 (Max)'!$G$34:$H$35,'[36]2007 (Max)'!$K$34:$L$35,'[36]2007 (Max)'!$O$34:$P$35,'[36]2007 (Max)'!$G$38:$H$38</definedName>
    <definedName name="P3_T21_Protection">'[22]21'!$E$31:$E$33,'[22]21'!$G$31:$K$33,'[22]21'!$B$14:$B$16,'[22]21'!$B$20:$B$22,'[22]21'!$B$26:$B$28,'[22]21'!$B$31:$B$33,'[22]21'!$M$31:$M$33,P1_T21_Protection</definedName>
    <definedName name="P3_T21_Protection_4">(#REF!,#REF!,#REF!,#REF!,#REF!,#REF!,#REF!,P1_T21_Protection)</definedName>
    <definedName name="P3_T27_Protection">'[22]27'!$K$34:$N$36,'[22]27'!$P$8:$S$8,'[22]27'!$P$10:$S$11,'[22]27'!$P$13:$S$15,'[22]27'!$P$18:$S$19,'[22]27'!$P$22:$S$24,'[22]27'!$P$26:$S$26,'[22]27'!$P$29:$S$32</definedName>
    <definedName name="P3_T28?axis?R?ПЭ">'[22]28'!$D$120:$I$122,'[22]28'!$D$126:$I$128,'[22]28'!$D$132:$I$134,'[22]28'!$D$141:$I$143,'[22]28'!$D$146:$I$148,'[22]28'!$D$152:$I$154,'[22]28'!$D$158:$I$160</definedName>
    <definedName name="P3_T28?axis?R?ПЭ?">'[22]28'!$B$120:$B$122,'[22]28'!$B$126:$B$128,'[22]28'!$B$132:$B$134,'[22]28'!$B$141:$B$143,'[22]28'!$B$146:$B$148,'[22]28'!$B$152:$B$154,'[22]28'!$B$158:$B$160</definedName>
    <definedName name="P3_T28_Protection">'[22]28'!$B$172:$B$174,'[22]28'!$B$178:$B$180,'[22]28'!$B$184:$B$186,'[22]28'!$B$193:$B$195,'[22]28'!$B$198:$B$200,'[22]28'!$B$204:$B$206,'[22]28'!$B$210:$B$212</definedName>
    <definedName name="P4_dip" hidden="1">[30]FST5!$G$70:$G$75,[30]FST5!$G$77:$G$78,[30]FST5!$G$80:$G$83,[30]FST5!$G$85,[30]FST5!$G$87:$G$91,[30]FST5!$G$93,[30]FST5!$G$95:$G$97,[30]FST5!$G$52:$G$68</definedName>
    <definedName name="P4_SCOPE_F1_PRT" hidden="1">'[31]Ф-1 (для АО-энерго)'!$C$13:$E$13,'[31]Ф-1 (для АО-энерго)'!$A$14:$E$14,'[31]Ф-1 (для АО-энерго)'!$C$23:$C$50,'[31]Ф-1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[31]перекрестка!$F$45:$H$49,[31]перекрестка!$J$45:$K$49,[31]перекрестка!$N$45:$N$49,[31]перекрестка!$F$53:$G$64,[31]перекрестка!$H$54:$H$58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[34]перекрестка!$J$127,[34]перекрестка!$J$128:$K$132,[34]перекрестка!$J$133,[34]перекрестка!$J$134:$K$138,[34]перекрестка!$N$11:$N$22,[34]перекрестка!$N$24:$N$28</definedName>
    <definedName name="P4_T17_Protection">'[22]29'!$I$29:$J$33,'[22]29'!$I$27:$J$27,'[22]29'!$I$21:$J$25,'[22]29'!$I$19:$J$19,'[22]29'!$I$12:$J$16,'[22]29'!$I$10:$J$10,'[22]29'!$L$10:$M$10,'[22]29'!$L$12:$M$16</definedName>
    <definedName name="P4_T2.1?Protection">'[36]2007 (Min)'!$G$14:$H$15,'[36]2007 (Min)'!$K$14:$L$15,'[36]2007 (Min)'!$O$14:$P$15,'[36]2007 (Min)'!$G$17:$H$21,'[36]2007 (Min)'!$K$17:$L$21</definedName>
    <definedName name="P4_T2.2?Protection">'[36]2007 (Max)'!$K$40:$L$42,'[36]2007 (Max)'!$O$40:$P$42,'[36]2007 (Max)'!$G$47:$H$47,'[36]2007 (Max)'!$K$47:$L$47,'[36]2007 (Max)'!$O$47:$P$47</definedName>
    <definedName name="P4_T28?axis?R?ПЭ">'[22]28'!$D$167:$I$169,'[22]28'!$D$172:$I$174,'[22]28'!$D$178:$I$180,'[22]28'!$D$184:$I$186,'[22]28'!$D$193:$I$195,'[22]28'!$D$198:$I$200,'[22]28'!$D$204:$I$206</definedName>
    <definedName name="P4_T28?axis?R?ПЭ?">'[22]28'!$B$167:$B$169,'[22]28'!$B$172:$B$174,'[22]28'!$B$178:$B$180,'[22]28'!$B$184:$B$186,'[22]28'!$B$193:$B$195,'[22]28'!$B$198:$B$200,'[22]28'!$B$204:$B$206</definedName>
    <definedName name="P4_T28_Protection">'[22]28'!$B$219:$B$221,'[22]28'!$B$224:$B$226,'[22]28'!$B$230:$B$232,'[22]28'!$B$236:$B$238,'[22]28'!$B$245:$B$247,'[22]28'!$B$250:$B$252,'[22]28'!$B$256:$B$258</definedName>
    <definedName name="P5_SCOPE_FULL_LOAD" hidden="1">#REF!,#REF!,#REF!,#REF!,#REF!,#REF!</definedName>
    <definedName name="P5_SCOPE_NOTIND" hidden="1">#REF!,#REF!,#REF!,#REF!,#REF!,#REF!,#REF!</definedName>
    <definedName name="P5_SCOPE_NotInd2" hidden="1">#REF!,#REF!,#REF!,#REF!,#REF!,#REF!,#REF!</definedName>
    <definedName name="P5_SCOPE_PER_PRT" hidden="1">[31]перекрестка!$H$60:$H$64,[31]перекрестка!$J$53:$J$64,[31]перекрестка!$K$54:$K$58,[31]перекрестка!$K$60:$K$64,[31]перекрестка!$N$53:$N$64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[34]перекрестка!$N$30:$N$34,[34]перекрестка!$N$36:$N$40,[34]перекрестка!$N$42:$N$46,[34]перекрестка!$N$49:$N$60,[34]перекрестка!$N$62:$N$66</definedName>
    <definedName name="P5_T17_Protection">'[22]29'!$L$19:$M$19,'[22]29'!$L$21:$M$27,'[22]29'!$L$29:$M$33,'[22]29'!$L$36:$M$36,'[22]29'!$L$38:$M$42,'[22]29'!$L$45:$M$45,'[22]29'!$O$10:$P$10,'[22]29'!$O$12:$P$16</definedName>
    <definedName name="P5_T2.1?Protection">'[36]2007 (Min)'!$G$25:$H$25,'[36]2007 (Min)'!$K$25:$L$25,'[36]2007 (Min)'!$O$25:$P$25,'[36]2007 (Min)'!$G$27:$H$31,'[36]2007 (Min)'!$K$27:$L$31</definedName>
    <definedName name="P5_T28?axis?R?ПЭ">'[22]28'!$D$210:$I$212,'[22]28'!$D$219:$I$221,'[22]28'!$D$224:$I$226,'[22]28'!$D$230:$I$232,'[22]28'!$D$236:$I$238,'[22]28'!$D$245:$I$247,'[22]28'!$D$250:$I$252</definedName>
    <definedName name="P5_T28?axis?R?ПЭ?">'[22]28'!$B$210:$B$212,'[22]28'!$B$219:$B$221,'[22]28'!$B$224:$B$226,'[22]28'!$B$230:$B$232,'[22]28'!$B$236:$B$238,'[22]28'!$B$245:$B$247,'[22]28'!$B$250:$B$252</definedName>
    <definedName name="P5_T28_Protection">'[22]28'!$B$262:$B$264,'[22]28'!$B$271:$B$273,'[22]28'!$B$276:$B$278,'[22]28'!$B$282:$B$284,'[22]28'!$B$288:$B$291,'[22]28'!$B$11:$B$13,'[22]28'!$B$16:$B$18,'[22]28'!$B$22:$B$24</definedName>
    <definedName name="P6_SCOPE_FULL_LOAD" hidden="1">#REF!,#REF!,#REF!,#REF!,#REF!,#REF!</definedName>
    <definedName name="P6_SCOPE_NOTIND" hidden="1">#REF!,#REF!,#REF!,#REF!,#REF!,#REF!,#REF!</definedName>
    <definedName name="P6_SCOPE_NotInd2" hidden="1">#REF!,#REF!,#REF!,#REF!,#REF!,#REF!,#REF!</definedName>
    <definedName name="P6_SCOPE_PER_PRT" hidden="1">[31]перекрестка!$F$66:$H$70,[31]перекрестка!$J$66:$K$70,[31]перекрестка!$N$66:$N$70,[31]перекрестка!$F$72:$H$76,[31]перекрестка!$J$72:$K$76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[34]перекрестка!$N$68:$N$72,[34]перекрестка!$N$74:$N$78,[34]перекрестка!$N$80:$N$84,[34]перекрестка!$N$89:$N$100,[34]перекрестка!$N$102:$N$106</definedName>
    <definedName name="P6_T17_Protection">'[22]29'!$O$19:$P$19,'[22]29'!$O$21:$P$25,'[22]29'!$O$27:$P$27,'[22]29'!$O$29:$P$33,'[22]29'!$O$36:$P$36,'[22]29'!$O$38:$P$42,'[22]29'!$O$45:$P$45,P1_T17_Protection</definedName>
    <definedName name="P6_T17_Protection_4">(#REF!,#REF!,#REF!,#REF!,#REF!,#REF!,#REF!,P1_T17_Protection)</definedName>
    <definedName name="P6_T2.1?Protection">P1_T2.1?Protection</definedName>
    <definedName name="P6_T2.1?Protection_4">#N/A</definedName>
    <definedName name="P6_T28?axis?R?ПЭ">'[22]28'!$D$256:$I$258,'[22]28'!$D$262:$I$264,'[22]28'!$D$271:$I$273,'[22]28'!$D$276:$I$278,'[22]28'!$D$282:$I$284,'[22]28'!$D$288:$I$291,'[22]28'!$D$11:$I$13,P1_T28?axis?R?ПЭ</definedName>
    <definedName name="P6_T28?axis?R?ПЭ?">'[22]28'!$B$256:$B$258,'[22]28'!$B$262:$B$264,'[22]28'!$B$271:$B$273,'[22]28'!$B$276:$B$278,'[22]28'!$B$282:$B$284,'[22]28'!$B$288:$B$291,'[22]28'!$B$11:$B$13,P1_T28?axis?R?ПЭ?</definedName>
    <definedName name="P6_T28?axis?R?ПЭ?_4">#N/A</definedName>
    <definedName name="P6_T28?axis?R?ПЭ_4">#N/A</definedName>
    <definedName name="P6_T28_Protection">'[22]28'!$B$28:$B$30,'[22]28'!$B$37:$B$39,'[22]28'!$B$42:$B$44,'[22]28'!$B$48:$B$50,'[22]28'!$B$54:$B$56,'[22]28'!$B$63:$B$65,'[22]28'!$G$210:$H$212,'[22]28'!$D$11:$E$13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[31]перекрестка!$N$72:$N$76,[31]перекрестка!$F$78:$H$82,[31]перекрестка!$J$78:$K$82,[31]перекрестка!$N$78:$N$82,[31]перекрестка!$F$84:$H$88</definedName>
    <definedName name="P7_T1?Data" hidden="1">#REF!,#REF!,#REF!,#REF!,#REF!,#REF!,#REF!</definedName>
    <definedName name="P7_T1?unit?ТРУБ" hidden="1">#REF!,#REF!,#REF!,#REF!,#REF!,#REF!,#REF!</definedName>
    <definedName name="P7_T1_Protect">[34]перекрестка!$N$108:$N$112,[34]перекрестка!$N$114:$N$118,[34]перекрестка!$N$120:$N$124,[34]перекрестка!$N$127:$N$138,[34]перекрестка!$N$140:$N$144</definedName>
    <definedName name="P7_T28_Protection">'[22]28'!$G$11:$H$13,'[22]28'!$D$16:$E$18,'[22]28'!$G$16:$H$18,'[22]28'!$D$22:$E$24,'[22]28'!$G$22:$H$24,'[22]28'!$D$28:$E$30,'[22]28'!$G$28:$H$30,'[22]28'!$D$37:$E$39</definedName>
    <definedName name="P8_SCOPE_FULL_LOAD" hidden="1">#REF!,#REF!,#REF!,#REF!,#REF!,#REF!</definedName>
    <definedName name="P8_SCOPE_NOTIND" hidden="1">#REF!,#REF!,#REF!,#REF!,#REF!,#REF!</definedName>
    <definedName name="P8_SCOPE_PER_PRT" hidden="1">[31]перекрестка!$J$84:$K$88,[31]перекрестка!$N$84:$N$88,[31]перекрестка!$F$14:$G$25,P1_SCOPE_PER_PRT,P2_SCOPE_PER_PRT,P3_SCOPE_PER_PRT,P4_SCOPE_PER_PRT</definedName>
    <definedName name="P8_T1?Data" hidden="1">#REF!,#REF!,#REF!,#REF!,#REF!,#REF!,#REF!</definedName>
    <definedName name="P8_T1?unit?ТРУБ" hidden="1">#REF!,#REF!,#REF!,#REF!,#REF!,#REF!,#REF!</definedName>
    <definedName name="P8_T1_Protect">[34]перекрестка!$N$146:$N$150,[34]перекрестка!$N$152:$N$156,[34]перекрестка!$N$158:$N$162,[34]перекрестка!$F$11:$G$11,[34]перекрестка!$F$12:$H$16</definedName>
    <definedName name="P8_T28_Protection">'[22]28'!$G$37:$H$39,'[22]28'!$D$42:$E$44,'[22]28'!$G$42:$H$44,'[22]28'!$D$48:$E$50,'[22]28'!$G$48:$H$50,'[22]28'!$D$54:$E$56,'[22]28'!$G$54:$H$56,'[22]28'!$D$89:$E$91</definedName>
    <definedName name="P9_SCOPE_FULL_LOAD" hidden="1">#REF!,#REF!,#REF!,#REF!,#REF!,#REF!</definedName>
    <definedName name="P9_SCOPE_NotInd" hidden="1">#REF!,[0]!P1_SCOPE_NOTIND,[0]!P2_SCOPE_NOTIND,[0]!P3_SCOPE_NOTIND,[0]!P4_SCOPE_NOTIND,[0]!P5_SCOPE_NOTIND,[0]!P6_SCOPE_NOTIND,[0]!P7_SCOPE_NOTIND</definedName>
    <definedName name="P9_T1?Data" hidden="1">#REF!,#REF!,#REF!,#REF!,#REF!,#REF!,#REF!</definedName>
    <definedName name="P9_T1?unit?ТРУБ" hidden="1">#REF!,#REF!,#REF!,#REF!,#REF!,#REF!,#REF!</definedName>
    <definedName name="P9_T1_Protect">[34]перекрестка!$F$17:$G$17,[34]перекрестка!$F$18:$H$22,[34]перекрестка!$F$24:$H$28,[34]перекрестка!$F$30:$H$34,[34]перекрестка!$F$36:$H$40</definedName>
    <definedName name="P9_T28_Protection">'[22]28'!$G$89:$H$91,'[22]28'!$G$94:$H$96,'[22]28'!$D$94:$E$96,'[22]28'!$D$100:$E$102,'[22]28'!$G$100:$H$102,'[22]28'!$D$106:$E$108,'[22]28'!$G$106:$H$108,'[22]28'!$D$167:$E$169</definedName>
    <definedName name="PER_ET">#REF!</definedName>
    <definedName name="period_list">[23]TEHSHEET!$N$2:$N$8</definedName>
    <definedName name="Personal">'[38]6 Списки'!$A$2:$A$20</definedName>
    <definedName name="pIns_List13_6_1">#REF!</definedName>
    <definedName name="pIns_List13_6_2">#REF!</definedName>
    <definedName name="pIns_List13_6_3">#REF!</definedName>
    <definedName name="polta">#REF!</definedName>
    <definedName name="popiiiiiiiiiiiiiiiiiii" hidden="1">{#N/A,#N/A,TRUE,"Лист1";#N/A,#N/A,TRUE,"Лист2";#N/A,#N/A,TRUE,"Лист3"}</definedName>
    <definedName name="PostEE">[13]Параметры!$B$7</definedName>
    <definedName name="PostEEList">[13]Лист!$A$60</definedName>
    <definedName name="PostTE">[13]Лист!$B$281</definedName>
    <definedName name="PostTEList">[13]Лист!$A$280</definedName>
    <definedName name="PR_ET">[14]TEHSHEET!#REF!</definedName>
    <definedName name="PR_ET_4">#N/A</definedName>
    <definedName name="PR_OBJ_ET">[14]TEHSHEET!#REF!</definedName>
    <definedName name="PR_OBJ_ET_4">#N/A</definedName>
    <definedName name="PR_OPT">#REF!</definedName>
    <definedName name="PR_OPT_4">"#REF!"</definedName>
    <definedName name="PR_ROZN">#REF!</definedName>
    <definedName name="PR_ROZN_4">"#REF!"</definedName>
    <definedName name="pro4_3">[11]ДАННЫЕ!$C$22</definedName>
    <definedName name="pro4_4">[11]ДАННЫЕ!$C$22</definedName>
    <definedName name="pro5_3">[11]ДАННЫЕ!$C$23</definedName>
    <definedName name="pro5_4">[11]ДАННЫЕ!$C$23</definedName>
    <definedName name="ProchPotrEE">[13]Параметры!$B$11</definedName>
    <definedName name="ProchPotrEEList">[13]Лист!$A$180</definedName>
    <definedName name="ProchPotrTE">[13]Лист!$B$331</definedName>
    <definedName name="ProchPotrTEList">[13]Лист!$A$330</definedName>
    <definedName name="Project">[39]Списки!$B$2:$B$21</definedName>
    <definedName name="PROT">#REF!,#REF!,#REF!,#REF!,#REF!,#REF!</definedName>
    <definedName name="PROT_22">P3_PROT_22,P4_PROT_22,P5_PROT_22</definedName>
    <definedName name="protect">#REF!,#REF!,#REF!,#REF!</definedName>
    <definedName name="prov">[7]ДАННЫЕ!#REF!</definedName>
    <definedName name="prov_3">[11]ДАННЫЕ!$C$24</definedName>
    <definedName name="prov_4">[11]ДАННЫЕ!$C$24</definedName>
    <definedName name="pshs">[7]ДАННЫЕ!#REF!</definedName>
    <definedName name="push5">#N/A</definedName>
    <definedName name="q">#N/A</definedName>
    <definedName name="qasds">#N/A</definedName>
    <definedName name="qq">#N/A</definedName>
    <definedName name="qqq">#N/A</definedName>
    <definedName name="qw">#N/A</definedName>
    <definedName name="qwe">#N/A</definedName>
    <definedName name="qwer">#N/A</definedName>
    <definedName name="qwqwwqw">#N/A</definedName>
    <definedName name="qwsdsd">#N/A</definedName>
    <definedName name="Range1">[29]ФБР!#REF!</definedName>
    <definedName name="Range2">[29]ФБР!#REF!</definedName>
    <definedName name="Range3">[29]ФБР!#REF!</definedName>
    <definedName name="Range4">[29]ФБР!#REF!</definedName>
    <definedName name="Range5">[29]ФБР!#REF!</definedName>
    <definedName name="Range6">[29]ФБР!#REF!</definedName>
    <definedName name="Range7">[29]ФБР!#REF!</definedName>
    <definedName name="rasch_list">[23]TEHSHEET!$AA$2:$AA$3</definedName>
    <definedName name="REG">[14]TEHSHEET!$B$2:$B$85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[40]TEHSHEET!$B$2:$B$86</definedName>
    <definedName name="region_name">[41]Титульный!$E$6</definedName>
    <definedName name="REGIONS">[31]TEHSHEET!$C$6:$C$93</definedName>
    <definedName name="REGNUM">#REF!</definedName>
    <definedName name="REGUL">#REF!</definedName>
    <definedName name="REGUL_4">"#REF!"</definedName>
    <definedName name="rerttryu" hidden="1">{#N/A,#N/A,TRUE,"Лист1";#N/A,#N/A,TRUE,"Лист2";#N/A,#N/A,TRUE,"Лист3"}</definedName>
    <definedName name="rezerv">[42]MAIN!#REF!</definedName>
    <definedName name="rgk">[18]FST5!$G$214:$G$217,[18]FST5!$G$219:$G$224,[18]FST5!$G$226,[18]FST5!$G$228,[18]FST5!$G$230,[18]FST5!$G$232,[18]FST5!$G$197:$G$212</definedName>
    <definedName name="ROZN_09">'[17]2009'!#REF!</definedName>
    <definedName name="rr">#N/A</definedName>
    <definedName name="ŕŕ">#N/A</definedName>
    <definedName name="rr_4">"'рт-передача'!rr"</definedName>
    <definedName name="ŕŕ_4">"'рт-передача'!ŕŕ"</definedName>
    <definedName name="RRE">#REF!</definedName>
    <definedName name="RRE_4">"#REF!"</definedName>
    <definedName name="rrr">[43]Справочники!$B$23:$B$26</definedName>
    <definedName name="rrtdrdrdsf" hidden="1">{#N/A,#N/A,TRUE,"Лист1";#N/A,#N/A,TRUE,"Лист2";#N/A,#N/A,TRUE,"Лист3"}</definedName>
    <definedName name="rrtget6">#N/A</definedName>
    <definedName name="rsk_list">[44]Info!$C$4:$C$25</definedName>
    <definedName name="rt">#N/A</definedName>
    <definedName name="rtiroeti">#N/A</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[45]t_настройки!$I$88</definedName>
    <definedName name="SAPBEXrevision" hidden="1">1</definedName>
    <definedName name="SAPBEXsysID" hidden="1">"BW2"</definedName>
    <definedName name="SAPBEXwbID" hidden="1">"479GSPMTNK9HM4ZSIVE5K2SH6"</definedName>
    <definedName name="sasasa">#N/A</definedName>
    <definedName name="sasf">#N/A</definedName>
    <definedName name="SBT_ET">#REF!</definedName>
    <definedName name="SBT_ET_4">"#REF!"</definedName>
    <definedName name="SBT_PROT">#REF!,#REF!,#REF!,#REF!,[0]!P1_SBT_PROT</definedName>
    <definedName name="SBT_PROT_4">"#REF!,#REF!,#REF!,#REF!,P1_SBT_PROT"</definedName>
    <definedName name="SBTcom">#REF!</definedName>
    <definedName name="SBTcom_4">"#REF!"</definedName>
    <definedName name="sbyt">[18]FST5!$G$70:$G$75,[18]FST5!$G$77:$G$78,[18]FST5!$G$80:$G$83,[18]FST5!$G$85,[18]FST5!$G$87:$G$91,[18]FST5!$G$93,[18]FST5!$G$95:$G$97,[18]FST5!$G$52:$G$68</definedName>
    <definedName name="SCENARIOS">[31]TEHSHEET!$K$6:$K$7</definedName>
    <definedName name="sch">#REF!</definedName>
    <definedName name="SCOPE">#REF!</definedName>
    <definedName name="SCOPE_16_LD">#REF!</definedName>
    <definedName name="SCOPE_16_LD_4">"#REF!"</definedName>
    <definedName name="SCOPE_16_PRT">P1_SCOPE_16_PRT,P2_SCOPE_16_PRT</definedName>
    <definedName name="SCOPE_17.1_LD">#REF!</definedName>
    <definedName name="SCOPE_17.1_LD_4">"#REF!"</definedName>
    <definedName name="SCOPE_17.1_PRT">'[31]17.1'!$D$14:$F$17,'[31]17.1'!$D$19:$F$22,'[31]17.1'!$I$9:$I$12,'[31]17.1'!$I$14:$I$17,'[31]17.1'!$I$19:$I$22,'[31]17.1'!$D$9:$F$12</definedName>
    <definedName name="SCOPE_17_LD">#REF!</definedName>
    <definedName name="SCOPE_17_LD_4">"#REF!"</definedName>
    <definedName name="SCOPE_17_PRT">'[31]17'!$J$39:$M$41,'[31]17'!$E$43:$H$51,'[31]17'!$J$43:$M$51,'[31]17'!$E$54:$H$56,'[31]17'!$E$58:$H$66,'[31]17'!$E$69:$M$81,'[31]17'!$E$9:$H$11,P1_SCOPE_17_PRT</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'[31]24'!$E$8:$J$47,'[31]24'!$E$49:$J$66</definedName>
    <definedName name="SCOPE_24_PRT">'[31]24'!$E$41:$I$41,'[31]24'!$E$34:$I$34,'[31]24'!$E$36:$I$36,'[31]24'!$E$43:$I$43</definedName>
    <definedName name="SCOPE_25_LD">#REF!</definedName>
    <definedName name="SCOPE_25_LD_4">"#REF!"</definedName>
    <definedName name="SCOPE_25_PRT">'[31]25'!$E$20:$I$20,'[31]25'!$E$34:$I$34,'[31]25'!$E$41:$I$41,'[31]25'!$E$8:$I$10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'[31]4'!$Z$27:$AC$31,'[31]4'!$F$14:$I$20,P1_SCOPE_4_PRT,P2_SCOPE_4_PRT</definedName>
    <definedName name="SCOPE_5_LD">#REF!</definedName>
    <definedName name="SCOPE_5_LD_4">"#REF!"</definedName>
    <definedName name="SCOPE_5_PRT">'[31]5'!$Z$27:$AC$31,'[31]5'!$F$14:$I$21,P1_SCOPE_5_PRT,P2_SCOPE_5_PRT</definedName>
    <definedName name="SCOPE_6">#REF!</definedName>
    <definedName name="SCOPE_APR">#REF!</definedName>
    <definedName name="SCOPE_AUG">#REF!</definedName>
    <definedName name="SCOPE_BAL_EN">#REF!</definedName>
    <definedName name="SCOPE_CL">[46]Справочники!$F$11:$F$11</definedName>
    <definedName name="SCOPE_CORR">#REF!,#REF!,#REF!,#REF!,#REF!,[0]!P1_SCOPE_CORR,[0]!P2_SCOPE_CORR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[32]Регионы!#REF!,[0]!P1_SCOPE_DOP</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'[31]Ф-1 (для АО-энерго)'!$D$86:$E$95,P1_SCOPE_F1_PRT,P2_SCOPE_F1_PRT,P3_SCOPE_F1_PRT,P4_SCOPE_F1_PRT</definedName>
    <definedName name="SCOPE_F2_LD1">#REF!</definedName>
    <definedName name="SCOPE_F2_LD1_4">"#REF!"</definedName>
    <definedName name="SCOPE_F2_LD2">#REF!</definedName>
    <definedName name="SCOPE_F2_LD2_4">"#REF!"</definedName>
    <definedName name="SCOPE_F2_PRT">'[31]Ф-2 (для АО-энерго)'!$C$5:$D$5,'[31]Ф-2 (для АО-энерго)'!$C$52:$C$57,'[31]Ф-2 (для АО-энерго)'!$D$57:$G$57,P1_SCOPE_F2_PRT,P2_SCOPE_F2_PRT</definedName>
    <definedName name="SCOPE_FEB">#REF!</definedName>
    <definedName name="SCOPE_FL">[46]Справочники!$H$11:$H$14</definedName>
    <definedName name="SCOPE_FLOAD">#REF!,[0]!P1_SCOPE_FLOAD</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[14]Заголовок!#REF!</definedName>
    <definedName name="SCOPE_FORM46_EE1_ZAG_KOD_4">#N/A</definedName>
    <definedName name="SCOPE_FRML">#REF!,#REF!,[0]!P1_SCOPE_FRML</definedName>
    <definedName name="SCOPE_FRML_4">"#REF!,#REF!,P1_SCOPE_FRML"</definedName>
    <definedName name="SCOPE_FST7">#REF!,#REF!,#REF!,#REF!,[0]!P1_SCOPE_FST7</definedName>
    <definedName name="SCOPE_FST7_4">"#REF!,#REF!,#REF!,#REF!,P1_SCOPE_FST7"</definedName>
    <definedName name="SCOPE_FST7_5">"#REF!,#REF!,#REF!,#REF!,'Расчет ср тарифов для БП'!P1_SCOPE_FST7"</definedName>
    <definedName name="SCOPE_FULL_LOAD">[0]!P16_SCOPE_FULL_LOAD,[0]!P17_SCOPE_FULL_LOAD</definedName>
    <definedName name="SCOPE_IND">#REF!,#REF!,[0]!P1_SCOPE_IND,[0]!P2_SCOPE_IND,[0]!P3_SCOPE_IND,[0]!P4_SCOPE_IND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#REF!,#REF!,#REF!,[0]!P1_SCOPE_IND2,[0]!P2_SCOPE_IND2,[0]!P3_SCOPE_IND2,[0]!P4_SCOPE_IND2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'[47]Стоимость ЭЭ'!$G$111:$AN$113,'[47]Стоимость ЭЭ'!$G$93:$AN$95,'[47]Стоимость ЭЭ'!$G$51:$AN$53</definedName>
    <definedName name="SCOPE_LOAD3">#REF!</definedName>
    <definedName name="SCOPE_LOAD4">#REF!</definedName>
    <definedName name="SCOPE_MAR">#REF!</definedName>
    <definedName name="SCOPE_MAY">#REF!</definedName>
    <definedName name="SCOPE_MO">[48]Справочники!$K$6:$K$742,[48]Справочники!#REF!</definedName>
    <definedName name="SCOPE_MUPS">[48]Свод!#REF!,[48]Свод!#REF!</definedName>
    <definedName name="SCOPE_MUPS_NAMES">[48]Свод!#REF!,[48]Свод!#REF!</definedName>
    <definedName name="SCOPE_NALOG">[49]Справочники!$R$3:$R$4</definedName>
    <definedName name="SCOPE_NET_DATE">#REF!,#REF!,#REF!,P1_SCOPE_NET_DATE</definedName>
    <definedName name="SCOPE_NET_NVV">#REF!,P1_SCOPE_NET_NVV</definedName>
    <definedName name="SCOPE_NOTIND">[0]!P1_SCOPE_NOTIND,[0]!P2_SCOPE_NOTIND,[0]!P3_SCOPE_NOTIND,[0]!P4_SCOPE_NOTIND,[0]!P5_SCOPE_NOTIND,[0]!P6_SCOPE_NOTIND,[0]!P7_SCOPE_NOTIND,[0]!P8_SCOPE_NOTIND</definedName>
    <definedName name="SCOPE_NotInd2">[0]!P4_SCOPE_NotInd2,[0]!P5_SCOPE_NotInd2,[0]!P6_SCOPE_NotInd2,[0]!P7_SCOPE_NotInd2</definedName>
    <definedName name="SCOPE_NotInd3">#REF!,#REF!,#REF!,[0]!P1_SCOPE_NotInd3,[0]!P2_SCOPE_NotInd3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[18]FST5!$G$23:$G$30,[18]FST5!$G$32:$G$35,[18]FST5!$G$37,[18]FST5!$G$39:$G$45,[18]FST5!$G$47,[18]FST5!$G$49,[18]FST5!$G$5:$G$21</definedName>
    <definedName name="SCOPE_PER_LD">#REF!</definedName>
    <definedName name="SCOPE_PER_LD_4">"#REF!"</definedName>
    <definedName name="SCOPE_PER_PRT">P5_SCOPE_PER_PRT,P6_SCOPE_PER_PRT,P7_SCOPE_PER_PRT,P8_SCOPE_PER_PRT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#REF!,#REF!,#REF!,P1_SCOPE_REGS</definedName>
    <definedName name="SCOPE_RG">#REF!</definedName>
    <definedName name="SCOPE_SAVE2">#REF!,#REF!,#REF!,#REF!,#REF!,[0]!P1_SCOPE_SAVE2,[0]!P2_SCOPE_SAVE2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[31]Справочники!$D$21:$J$22,[31]Справочники!$E$13:$I$14,[31]Справочники!$F$27:$H$28</definedName>
    <definedName name="SCOPE_SS">#REF!,#REF!,#REF!,#REF!,#REF!,#REF!</definedName>
    <definedName name="SCOPE_SS_5">"#REF!,#REF!,#REF!,#REF!,#REF!,#REF!"</definedName>
    <definedName name="SCOPE_SS2">#REF!</definedName>
    <definedName name="SCOPE_SS2_5">"#REF!"</definedName>
    <definedName name="SCOPE_SV_LD1">[31]свод!$E$104:$M$104,[31]свод!$E$106:$M$117,[31]свод!$E$120:$M$121,[31]свод!$E$123:$M$127,[31]свод!$E$10:$M$68,P1_SCOPE_SV_LD1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P1_SCOPE_SV_PRT,P2_SCOPE_SV_PRT,P3_SCOPE_SV_PRT</definedName>
    <definedName name="SCOPE_SVOD">[50]Свод!$K$49,[50]Свод!$D$18:$K$46</definedName>
    <definedName name="SCOPE_SYS_B">#REF!</definedName>
    <definedName name="SCOPE_SYS_SVOD">[33]Свод!$L$8:$N$25,P1_SCOPE_SYS_SVOD</definedName>
    <definedName name="SCOPE_TAR">[33]Свод!$G$8:$AA$25,P1_SCOPE_TAR</definedName>
    <definedName name="SCOPE_TAR_B">#REF!,#REF!,#REF!</definedName>
    <definedName name="SCOPE_TAR_OLD">[33]Свод!$W$103:$W$108,[33]Свод!$H$8:$H$25,P1_SCOPE_TAR_OLD,P2_SCOPE_TAR_OLD</definedName>
    <definedName name="SCOPE_TAR_REG">#REF!,#REF!,#REF!,#REF!,#REF!</definedName>
    <definedName name="SCOPE_TAR_SAVE">#REF!,#REF!</definedName>
    <definedName name="SCOPE_TAR_SAVE_B">#REF!</definedName>
    <definedName name="SCOPE_TAR_SYS">#REF!</definedName>
    <definedName name="SCOPE_TEST">#REF!</definedName>
    <definedName name="SCOPE_TP">[18]FST5!$L$12:$L$23,[18]FST5!$L$5:$L$8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df">#REF!</definedName>
    <definedName name="sdhsfj">#N/A</definedName>
    <definedName name="sds">#N/A</definedName>
    <definedName name="SEP">#REF!</definedName>
    <definedName name="SEP_4">"#REF!"</definedName>
    <definedName name="SET">#REF!</definedName>
    <definedName name="SET_ET">#REF!</definedName>
    <definedName name="SET_ET_4">"#REF!"</definedName>
    <definedName name="SET_PROT">#REF!,#REF!,#REF!,#REF!,#REF!,[0]!P1_SET_PROT</definedName>
    <definedName name="SET_PROT_4">"#REF!,#REF!,#REF!,#REF!,#REF!,P1_SET_PROT"</definedName>
    <definedName name="SET_PRT">#REF!,#REF!,#REF!,#REF!,[0]!P1_SET_PRT</definedName>
    <definedName name="SET_PRT_4">"#REF!,#REF!,#REF!,#REF!,P1_SET_PRT"</definedName>
    <definedName name="SET_SCOPE2">[50]TEHSHEET!$P$1:$P$18</definedName>
    <definedName name="SETcom">#REF!</definedName>
    <definedName name="SETcom_4">"#REF!"</definedName>
    <definedName name="sfghsfjsfjsf">#N/A</definedName>
    <definedName name="sfh">#N/A</definedName>
    <definedName name="sfhsfjsjsj">#N/A</definedName>
    <definedName name="sheben">[11]ДАННЫЕ!$C$5</definedName>
    <definedName name="sheben_1">[7]ДАННЫЕ!#REF!</definedName>
    <definedName name="Sheet2?prefix?">"H"</definedName>
    <definedName name="shet">[7]ДАННЫЕ!#REF!</definedName>
    <definedName name="shetkos">[7]ДАННЫЕ!#REF!</definedName>
    <definedName name="shetpr">[7]ДАННЫЕ!#REF!</definedName>
    <definedName name="SKQnt">[13]Параметры!$B$4</definedName>
    <definedName name="SmetaList">[51]Лист!#REF!</definedName>
    <definedName name="SP_OPT">#REF!</definedName>
    <definedName name="SP_OPT_4">"#REF!"</definedName>
    <definedName name="SP_OPT_ET">[14]TEHSHEET!#REF!</definedName>
    <definedName name="SP_OPT_ET_4">#N/A</definedName>
    <definedName name="SP_ROZN">#REF!</definedName>
    <definedName name="SP_ROZN_4">"#REF!"</definedName>
    <definedName name="SP_ROZN_ET">[14]TEHSHEET!#REF!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[14]TEHSHEET!#REF!</definedName>
    <definedName name="SP_ST_OPT_4">#N/A</definedName>
    <definedName name="SP_ST_ROZN">[14]TEHSHEET!#REF!</definedName>
    <definedName name="SP_ST_ROZN_4">#N/A</definedName>
    <definedName name="SPR_ET">[14]TEHSHEET!#REF!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ssotv_napr_air">[25]TEHSHEET!$BF$8:$BG$24</definedName>
    <definedName name="spr_ssotv_napr_kabel">[25]TEHSHEET!$BK$8:$BL$24</definedName>
    <definedName name="SPR_TES_ET">#REF!</definedName>
    <definedName name="SPRAV_PROT">[48]Справочники!$E$6,[48]Справочники!$D$11:$D$902,[48]Справочники!$E$3</definedName>
    <definedName name="sq">#REF!</definedName>
    <definedName name="ss">#N/A</definedName>
    <definedName name="sss">#N/A</definedName>
    <definedName name="SV">#REF!</definedName>
    <definedName name="SYS">#REF!,#REF!,P1_SYS</definedName>
    <definedName name="T0?axis?ПРД?БАЗ">'[35]0'!$I$7:$J$112,'[35]0'!$F$7:$G$112</definedName>
    <definedName name="T0?axis?ПРД?ПРЕД">'[35]0'!$K$7:$L$112,'[35]0'!$D$7:$E$112</definedName>
    <definedName name="T0?axis?ПРД?РЕГ">#REF!</definedName>
    <definedName name="T0?axis?ПФ?ПЛАН">'[35]0'!$I$7:$I$112,'[35]0'!$D$7:$D$112,'[35]0'!$K$7:$K$112,'[35]0'!$F$7:$F$112</definedName>
    <definedName name="T0?axis?ПФ?ФАКТ">'[35]0'!$J$7:$J$112,'[35]0'!$E$7:$E$112,'[35]0'!$L$7:$L$112,'[35]0'!$G$7:$G$112</definedName>
    <definedName name="T0?Copy1">#REF!</definedName>
    <definedName name="T0?Copy2">#REF!</definedName>
    <definedName name="T0?Copy3">#REF!</definedName>
    <definedName name="T0?Copy4">#REF!</definedName>
    <definedName name="T0?Data">'[35]0'!$D$8:$L$52,   '[35]0'!$D$54:$L$59,   '[35]0'!$D$63:$L$64,   '[35]0'!$D$68:$L$70,   '[35]0'!$D$72:$L$74,   '[35]0'!$D$77:$L$92,   '[35]0'!$D$95:$L$97,   '[35]0'!$D$99:$L$104,   '[35]0'!$D$107:$L$108,   '[35]0'!$D$111:$L$112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'[35]0'!$D$8:$H$8,   '[35]0'!$D$86:$H$86</definedName>
    <definedName name="T0?unit?МКВТЧ">#REF!</definedName>
    <definedName name="T0?unit?ПРЦ">'[35]0'!$D$87:$H$88,   '[35]0'!$D$96:$H$97,   '[35]0'!$D$107:$H$108,   '[35]0'!$D$111:$H$112,   '[35]0'!$I$7:$L$112</definedName>
    <definedName name="T0?unit?РУБ.ГКАЛ">'[35]0'!$D$89:$H$89,   '[35]0'!$D$92:$H$92</definedName>
    <definedName name="T0?unit?РУБ.МВТ.МЕС">#REF!</definedName>
    <definedName name="T0?unit?РУБ.ТКВТЧ">#REF!</definedName>
    <definedName name="T0?unit?ТГКАЛ">#REF!</definedName>
    <definedName name="T0?unit?ТРУБ">'[35]0'!$D$14:$H$52,   '[35]0'!$D$54:$H$59,   '[35]0'!$D$63:$H$64,   '[35]0'!$D$68:$H$70,   '[35]0'!$D$72:$H$74,   '[35]0'!$D$77:$H$77,   '[35]0'!$D$79:$H$81,   '[35]0'!$D$90:$H$91,   '[35]0'!$D$99:$H$104,   '[35]0'!$D$78:$H$78</definedName>
    <definedName name="T0_Copy1">#REF!</definedName>
    <definedName name="T1?axis?R?ОРГ">#REF!</definedName>
    <definedName name="T1?axis?R?ОРГ?">#REF!</definedName>
    <definedName name="T1?axis?ПРД?БАЗ">'[35]1'!$I$6:$J$23,'[35]1'!$F$6:$G$23</definedName>
    <definedName name="T1?axis?ПРД?ПРЕД">'[35]1'!$K$6:$L$23,'[35]1'!$D$6:$E$23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'[35]1'!$I$6:$I$23,'[35]1'!$D$6:$D$23,'[35]1'!$K$6:$K$23,'[35]1'!$F$6:$F$23</definedName>
    <definedName name="T1?axis?ПФ?ФАКТ">'[35]1'!$J$6:$J$23,'[35]1'!$E$6:$E$23,'[35]1'!$L$6:$L$23,'[35]1'!$G$6:$G$23</definedName>
    <definedName name="T1?Data">'[35]1'!$D$6:$L$12,   '[35]1'!$D$14:$L$18,   '[35]1'!$D$20:$L$23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#N/A</definedName>
    <definedName name="T1_unpr_all">'[52]1'!$G$14:$L$66,'[52]1'!$N$14:$S$66,'[52]1'!$U$14:$Z$66,'[52]1'!$U$77:$Z$122,'[52]1'!$N$77:$S$122,'[52]1'!$G$77:$L$122,'[52]1'!$G$140:$L$185,'[52]1'!$N$140:$S$185,'[52]1'!$U$140:$Z$185,'[52]1'!$U$207:$Z$252,'[52]1'!$N$207:$S$252,'[52]1'!$G$207:$L$252,'[52]1'!$G$275:$L$320,'[52]1'!$N$275:$S$320,'[52]1'!$U$275:$Z$320</definedName>
    <definedName name="T1_Unprotected">#REF!,#REF!,#REF!,#REF!,#REF!,#REF!,#REF!,#REF!</definedName>
    <definedName name="T10?axis?R?ДОГОВОР">'[35]10'!$D$9:$L$11, '[35]10'!$D$15:$L$17, '[35]10'!$D$21:$L$23, '[35]10'!$D$27:$L$29</definedName>
    <definedName name="T10?axis?R?ДОГОВОР?">'[35]10'!$B$9:$B$11, '[35]10'!$B$15:$B$17, '[35]10'!$B$21:$B$23, '[35]10'!$B$27:$B$29</definedName>
    <definedName name="T10?axis?ПРД?БАЗ">'[35]10'!$I$6:$J$31,'[35]10'!$F$6:$G$31</definedName>
    <definedName name="T10?axis?ПРД?ПРЕД">'[35]10'!$K$6:$L$31,'[35]10'!$D$6:$E$31</definedName>
    <definedName name="T10?axis?ПРД?РЕГ">#REF!</definedName>
    <definedName name="T10?axis?ПФ?ПЛАН">'[35]10'!$I$6:$I$31,'[35]10'!$D$6:$D$31,'[35]10'!$K$6:$K$31,'[35]10'!$F$6:$F$31</definedName>
    <definedName name="T10?axis?ПФ?ФАКТ">'[35]10'!$J$6:$J$31,'[35]10'!$E$6:$E$31,'[35]10'!$L$6:$L$31,'[35]10'!$G$6:$G$31</definedName>
    <definedName name="T10?Data">'[35]10'!$D$6:$L$7, '[35]10'!$D$9:$L$11, '[35]10'!$D$13:$L$13, '[35]10'!$D$15:$L$17, '[35]10'!$D$19:$L$19, '[35]10'!$D$21:$L$23, '[35]10'!$D$25:$L$25, '[35]10'!$D$27:$L$29, '[35]10'!$D$31:$L$31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[14]TEHSHEET!#REF!</definedName>
    <definedName name="T10_ET_4">#N/A</definedName>
    <definedName name="T10_OPT">#REF!</definedName>
    <definedName name="T10_OPT_4">"#REF!"</definedName>
    <definedName name="T10_ROZN">#REF!</definedName>
    <definedName name="T10_ROZN_4">"#REF!"</definedName>
    <definedName name="T11?axis?R?ДОГОВОР">'[35]11'!$D$8:$L$11, '[35]11'!$D$15:$L$18, '[35]11'!$D$22:$L$23, '[35]11'!$D$29:$L$32, '[35]11'!$D$36:$L$39, '[35]11'!$D$43:$L$46, '[35]11'!$D$51:$L$54, '[35]11'!$D$58:$L$61, '[35]11'!$D$65:$L$68, '[35]11'!$D$72:$L$82</definedName>
    <definedName name="T11?axis?R?ДОГОВОР?">'[35]11'!$B$72:$B$82, '[35]11'!$B$65:$B$68, '[35]11'!$B$58:$B$61, '[35]11'!$B$51:$B$54, '[35]11'!$B$43:$B$46, '[35]11'!$B$36:$B$39, '[35]11'!$B$29:$B$33, '[35]11'!$B$22:$B$25, '[35]11'!$B$15:$B$18, '[35]11'!$B$8:$B$11</definedName>
    <definedName name="T11?axis?ПРД?БАЗ">'[35]11'!$I$6:$J$84,'[35]11'!$F$6:$G$84</definedName>
    <definedName name="T11?axis?ПРД?ПРЕД">'[35]11'!$K$6:$L$84,'[35]11'!$D$6:$E$84</definedName>
    <definedName name="T11?axis?ПРД?РЕГ">'[53]услуги непроизводств.'!#REF!</definedName>
    <definedName name="T11?axis?ПФ?ПЛАН">'[35]11'!$I$6:$I$84,'[35]11'!$D$6:$D$84,'[35]11'!$K$6:$K$84,'[35]11'!$F$6:$F$84</definedName>
    <definedName name="T11?axis?ПФ?ФАКТ">'[35]11'!$J$6:$J$84,'[35]11'!$E$6:$E$84,'[35]11'!$L$6:$L$84,'[35]11'!$G$6:$G$84</definedName>
    <definedName name="T11?Data">#N/A</definedName>
    <definedName name="T11?Name">'[53]услуги непроизводств.'!#REF!</definedName>
    <definedName name="T11_Copy1">'[53]услуги непроизводств.'!#REF!</definedName>
    <definedName name="T11_Copy2">'[53]услуги непроизводств.'!#REF!</definedName>
    <definedName name="T11_Copy3">'[53]услуги непроизводств.'!#REF!</definedName>
    <definedName name="T11_Copy4">'[53]услуги непроизводств.'!#REF!</definedName>
    <definedName name="T11_Copy5">'[53]услуги непроизводств.'!#REF!</definedName>
    <definedName name="T11_Copy6">'[53]услуги непроизводств.'!#REF!</definedName>
    <definedName name="T11_Copy7.1">'[53]услуги непроизводств.'!#REF!</definedName>
    <definedName name="T11_Copy7.2">'[53]услуги непроизводств.'!#REF!</definedName>
    <definedName name="T11_Copy8">'[53]услуги непроизводств.'!#REF!</definedName>
    <definedName name="T11_Copy9">'[53]услуги непроизводств.'!#REF!</definedName>
    <definedName name="T12?axis?R?ДОГОВОР">#REF!</definedName>
    <definedName name="T12?axis?R?ДОГОВОР?">#REF!</definedName>
    <definedName name="T12?axis?ПРД?БАЗ">'[35]12'!$J$6:$K$20,'[35]12'!$G$6:$H$20</definedName>
    <definedName name="T12?axis?ПРД?ПРЕД">'[35]12'!$L$6:$M$20,'[35]12'!$E$6:$F$20</definedName>
    <definedName name="T12?axis?ПРД?РЕГ">#REF!</definedName>
    <definedName name="T12?axis?ПФ?ПЛАН">'[35]12'!$J$6:$J$20,'[35]12'!$E$6:$E$20,'[35]12'!$L$6:$L$20,'[35]12'!$G$6:$G$20</definedName>
    <definedName name="T12?axis?ПФ?ФАКТ">'[35]12'!$K$6:$K$20,'[35]12'!$F$6:$F$20,'[35]12'!$M$6:$M$20,'[35]12'!$H$6:$H$20</definedName>
    <definedName name="T12?Data">'[35]12'!$E$6:$M$9,  '[35]12'!$E$11:$M$18,  '[35]12'!$E$20:$M$20</definedName>
    <definedName name="T12?item_ext?РОСТ">#REF!</definedName>
    <definedName name="T12?L1">#REF!</definedName>
    <definedName name="T12?L1.1">#REF!</definedName>
    <definedName name="T12?L2">#REF!</definedName>
    <definedName name="T12?L2.1">#REF!</definedName>
    <definedName name="T12?L2.1.x">'[35]12'!$A$16:$M$16, '[35]12'!$A$14:$M$14, '[35]12'!$A$12:$M$12, '[35]12'!$A$18:$M$18</definedName>
    <definedName name="T12?L2.x">'[35]12'!$A$15:$M$15, '[35]12'!$A$13:$M$13, '[35]12'!$A$11:$M$11, '[35]12'!$A$17:$M$17</definedName>
    <definedName name="T12?L3">#REF!</definedName>
    <definedName name="T12?Name">#REF!</definedName>
    <definedName name="T12?Table">#REF!</definedName>
    <definedName name="T12?Title">#REF!</definedName>
    <definedName name="T12?unit?ГА">'[35]12'!$E$16:$I$16, '[35]12'!$E$14:$I$14, '[35]12'!$E$9:$I$9, '[35]12'!$E$12:$I$12, '[35]12'!$E$18:$I$18, '[35]12'!$E$7:$I$7</definedName>
    <definedName name="T12?unit?ПРЦ">#REF!</definedName>
    <definedName name="T12?unit?ТРУБ">'[35]12'!$E$15:$I$15, '[35]12'!$E$13:$I$13, '[35]12'!$E$6:$I$6, '[35]12'!$E$8:$I$8, '[35]12'!$E$11:$I$11, '[35]12'!$E$17:$I$17, '[35]12'!$E$20:$I$20</definedName>
    <definedName name="T12_Copy">#REF!</definedName>
    <definedName name="T13?axis?ПРД?БАЗ">'[35]13'!$I$6:$J$16,'[35]13'!$F$6:$G$16</definedName>
    <definedName name="T13?axis?ПРД?ПРЕД">'[35]13'!$K$6:$L$16,'[35]13'!$D$6:$E$16</definedName>
    <definedName name="T13?axis?ПРД?РЕГ">#REF!</definedName>
    <definedName name="T13?axis?ПФ?ПЛАН">'[35]13'!$I$6:$I$16,'[35]13'!$D$6:$D$16,'[35]13'!$K$6:$K$16,'[35]13'!$F$6:$F$16</definedName>
    <definedName name="T13?axis?ПФ?ФАКТ">'[35]13'!$J$6:$J$16,'[35]13'!$E$6:$E$16,'[35]13'!$L$6:$L$16,'[35]13'!$G$6:$G$16</definedName>
    <definedName name="T13?Data">'[35]13'!$D$6:$L$7, '[35]13'!$D$8:$L$8, '[35]13'!$D$9:$L$16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'[35]13'!$D$14:$H$14,'[35]13'!$D$11:$H$11</definedName>
    <definedName name="T13?unit?ТГКАЛ">#REF!</definedName>
    <definedName name="T13?unit?ТМКБ">'[35]13'!$D$13:$H$13,'[35]13'!$D$10:$H$10</definedName>
    <definedName name="T13?unit?ТРУБ">'[35]13'!$D$12:$H$12,'[35]13'!$D$15:$H$16,'[35]13'!$D$8:$H$9</definedName>
    <definedName name="T14?axis?R?ВРАС">#REF!</definedName>
    <definedName name="T14?axis?R?ВРАС?">#REF!</definedName>
    <definedName name="T14?axis?ПРД?БАЗ">'[35]14'!$J$6:$K$20,'[35]14'!$G$6:$H$20</definedName>
    <definedName name="T14?axis?ПРД?ПРЕД">'[35]14'!$L$6:$M$20,'[35]14'!$E$6:$F$20</definedName>
    <definedName name="T14?axis?ПРД?РЕГ">#REF!</definedName>
    <definedName name="T14?axis?ПФ?ПЛАН">'[35]14'!$G$6:$G$20,'[35]14'!$J$6:$J$20,'[35]14'!$L$6:$L$20,'[35]14'!$E$6:$E$20</definedName>
    <definedName name="T14?axis?ПФ?ФАКТ">'[35]14'!$H$6:$H$20,'[35]14'!$K$6:$K$20,'[35]14'!$M$6:$M$20,'[35]14'!$F$6:$F$20</definedName>
    <definedName name="T14?Data">'[35]14'!$E$7:$M$18,  '[35]14'!$E$20:$M$20</definedName>
    <definedName name="T14?item_ext?РОСТ">#REF!</definedName>
    <definedName name="T14?L1">'[35]14'!$A$13:$M$13, '[35]14'!$A$10:$M$10, '[35]14'!$A$7:$M$7, '[35]14'!$A$16:$M$16</definedName>
    <definedName name="T14?L1.1">'[35]14'!$A$14:$M$14, '[35]14'!$A$11:$M$11, '[35]14'!$A$8:$M$8, '[35]14'!$A$17:$M$17</definedName>
    <definedName name="T14?L1.2">'[35]14'!$A$15:$M$15, '[35]14'!$A$12:$M$12, '[35]14'!$A$9:$M$9, '[35]14'!$A$18:$M$18</definedName>
    <definedName name="T14?L2">#REF!</definedName>
    <definedName name="T14?Name">#REF!</definedName>
    <definedName name="T14?Table">#REF!</definedName>
    <definedName name="T14?Title">#REF!</definedName>
    <definedName name="T14?unit?ПРЦ">'[35]14'!$E$15:$I$15, '[35]14'!$E$12:$I$12, '[35]14'!$E$9:$I$9, '[35]14'!$E$18:$I$18, '[35]14'!$J$6:$M$20</definedName>
    <definedName name="T14?unit?ТРУБ">'[35]14'!$E$13:$I$14, '[35]14'!$E$10:$I$11, '[35]14'!$E$7:$I$8, '[35]14'!$E$16:$I$17, '[35]14'!$E$20:$I$20</definedName>
    <definedName name="T14_Copy">#REF!</definedName>
    <definedName name="T15?axis?ПРД?БАЗ">'[35]15'!$I$6:$J$11,'[35]15'!$F$6:$G$11</definedName>
    <definedName name="T15?axis?ПРД?ПРЕД">'[35]15'!$K$6:$L$11,'[35]15'!$D$6:$E$11</definedName>
    <definedName name="T15?axis?ПФ?ПЛАН">'[35]15'!$I$6:$I$11,'[35]15'!$D$6:$D$11,'[35]15'!$K$6:$K$11,'[35]15'!$F$6:$F$11</definedName>
    <definedName name="T15?axis?ПФ?ФАКТ">'[35]15'!$J$6:$J$11,'[35]15'!$E$6:$E$11,'[35]15'!$L$6:$L$11,'[35]15'!$G$6:$G$11</definedName>
    <definedName name="T15?Columns">#REF!</definedName>
    <definedName name="T15?item_ext?РОСТ">[53]экология!#REF!</definedName>
    <definedName name="T15?ItemComments">#REF!</definedName>
    <definedName name="T15?Items">#REF!</definedName>
    <definedName name="T15?Name">[53]экология!#REF!</definedName>
    <definedName name="T15?Scope">#REF!</definedName>
    <definedName name="T15?unit?ПРЦ">[53]экология!#REF!</definedName>
    <definedName name="T15?ВРАС">#REF!</definedName>
    <definedName name="T15_Change1">'[37]15'!$L$9:$L$14,'[37]15'!$L$16:$L$17,'[37]15'!$L$19:$L$21,'[37]15'!$L$25:$L$29,'[37]15'!$L$31:$L$34,'[37]15'!$L$36:$L$73,'[37]15'!$L$77:$L$78</definedName>
    <definedName name="T15_Data">'[37]15'!$E$82:$H$88,'[37]15'!$E$75:$H$79,'[37]15'!$E$36:$H$73,'[37]15'!$E$31:$H$34,'[37]15'!$E$25:$H$29,'[37]15'!$E$9:$H$23,'[37]15'!$I$9:$K$14,'[37]15'!$I$16:$K$17,'[37]15'!$I$19:$K$21,'[37]15'!$I$25:$K$29,'[37]15'!$I$31:$K$34,'[37]15'!$I$36:$K$73,'[37]15'!$I$77:$K$78,'[37]15'!$I$82:$K$83,'[37]15'!$I$85:$K$88</definedName>
    <definedName name="T15_Protect">'[34]15'!$E$25:$I$29,'[34]15'!$E$31:$I$34,'[34]15'!$E$36:$I$40,'[34]15'!$E$44:$I$45,'[34]15'!$E$9:$I$17,'[34]15'!$B$36:$B$40,'[34]15'!$E$19:$I$21</definedName>
    <definedName name="T15_Protected">'[37]15'!$E$9:$K$23,'[37]15'!$E$25:$K$34,'[37]15'!$E$36:$K$73,'[37]15'!$E$75:$K$79,'[37]15'!$E$81:$K$88</definedName>
    <definedName name="T15_write1">'[37]15'!$L$9:$L$23,'[37]15'!$L$25:$L$29,'[37]15'!$L$31:$L$34,'[37]15'!$L$36:$L$79,'[37]15'!$L$84</definedName>
    <definedName name="T16?axis?R?ДОГОВОР">'[35]16'!$E$40:$M$40,'[35]16'!$E$60:$M$60,'[35]16'!$E$36:$M$36,'[35]16'!$E$32:$M$32,'[35]16'!$E$28:$M$28,'[35]16'!$E$24:$M$24,'[35]16'!$E$68:$M$68,'[35]16'!$E$56:$M$56,'[35]16'!$E$20:$M$20,P1_T16?axis?R?ДОГОВОР</definedName>
    <definedName name="T16?axis?R?ДОГОВОР?">'[35]16'!$A$8,'[35]16'!$A$12,'[35]16'!$A$16,P1_T16?axis?R?ДОГОВОР?</definedName>
    <definedName name="T16?axis?R?ДОГОВОР?_4">#N/A</definedName>
    <definedName name="T16?axis?R?ДОГОВОР_4">#N/A</definedName>
    <definedName name="T16?axis?R?ОРГ">#REF!</definedName>
    <definedName name="T16?axis?R?ОРГ?">#REF!</definedName>
    <definedName name="T16?axis?ПРД?БАЗ">'[35]16'!$J$6:$K$88,               '[35]16'!$G$6:$H$88</definedName>
    <definedName name="T16?axis?ПРД?ПРЕД">'[35]16'!$L$6:$M$88,               '[35]16'!$E$6:$F$88</definedName>
    <definedName name="T16?axis?ПРД?РЕГ">#REF!</definedName>
    <definedName name="T16?axis?ПФ?ПЛАН">'[35]16'!$J$6:$J$88,               '[35]16'!$E$6:$E$88,               '[35]16'!$L$6:$L$88,               '[35]16'!$G$6:$G$88</definedName>
    <definedName name="T16?axis?ПФ?ФАКТ">'[35]16'!$K$6:$K$88,               '[35]16'!$F$6:$F$88,               '[35]16'!$M$6:$M$88,               '[35]16'!$H$6:$H$88</definedName>
    <definedName name="T16?Data">#REF!</definedName>
    <definedName name="T16?item_ext?РОСТ">#REF!</definedName>
    <definedName name="T16?L1">'[35]16'!$A$38:$M$38,'[35]16'!$A$58:$M$58,'[35]16'!$A$34:$M$34,'[35]16'!$A$30:$M$30,'[35]16'!$A$26:$M$26,'[35]16'!$A$22:$M$22,'[35]16'!$A$66:$M$66,'[35]16'!$A$54:$M$54,'[35]16'!$A$18:$M$18,P1_T16?L1</definedName>
    <definedName name="T16?L1.x">'[35]16'!$A$40:$M$40,'[35]16'!$A$60:$M$60,'[35]16'!$A$36:$M$36,'[35]16'!$A$32:$M$32,'[35]16'!$A$28:$M$28,'[35]16'!$A$24:$M$24,'[35]16'!$A$68:$M$68,'[35]16'!$A$56:$M$56,'[35]16'!$A$20:$M$20,P1_T16?L1.x</definedName>
    <definedName name="T16?L1.x_4">#N/A</definedName>
    <definedName name="T16?L1_4">#N/A</definedName>
    <definedName name="T16?L2">#REF!</definedName>
    <definedName name="T16?Name">#REF!</definedName>
    <definedName name="T16?Table">#REF!</definedName>
    <definedName name="T16?Title">#REF!</definedName>
    <definedName name="T16?unit?ПРЦ">#REF!</definedName>
    <definedName name="T16?unit?ТРУБ">#REF!</definedName>
    <definedName name="T16_Change1">'[37]16'!$N$7,'[37]16'!$N$10:$N$11,'[37]16'!$N$13:$N$14,'[37]16'!$N$17,'[37]16'!$N$20,'[37]16'!$N$23,'[37]16'!$N$26,'[37]16'!$N$29,'[37]16'!$N$33:$N$34,'[37]16'!$N$38:$N$40,'[37]16'!$N$44</definedName>
    <definedName name="T16_Copy">#REF!</definedName>
    <definedName name="T16_Copy2">#REF!</definedName>
    <definedName name="T16_Data">'[37]16'!$G$7:$M$7,'[37]16'!$G$10:$M$15,'[37]16'!$G$17:$M$18,'[37]16'!$G$20:$M$21,'[37]16'!$G$23:$M$24,'[37]16'!$G$26:$M$27,'[37]16'!$G$29:$M$31,'[37]16'!$G$33:$M$35,'[37]16'!$G$37:$M$41,'[37]16'!$G$43:$M$47</definedName>
    <definedName name="T16_Protect">'[34]16'!$G$44:$K$44,'[34]16'!$G$7:$K$8,P1_T16_Protect</definedName>
    <definedName name="T17.1?axis?C?НП">'[35]17.1'!$E$6:$L$16, '[35]17.1'!$E$18:$L$28</definedName>
    <definedName name="T17.1?axis?C?НП?">#REF!</definedName>
    <definedName name="T17.1?axis?ПРД?БАЗ">#REF!</definedName>
    <definedName name="T17.1?axis?ПРД?РЕГ">#REF!</definedName>
    <definedName name="T17.1?Data">'[35]17.1'!$E$6:$L$16, '[35]17.1'!$N$6:$N$16, '[35]17.1'!$E$18:$L$28, '[35]17.1'!$N$18:$N$28</definedName>
    <definedName name="T17.1?item_ext?ВСЕГО">'[35]17.1'!$N$6:$N$16, '[35]17.1'!$N$18:$N$28</definedName>
    <definedName name="T17.1?L1">'[35]17.1'!$A$6:$N$6, '[35]17.1'!$A$18:$N$18</definedName>
    <definedName name="T17.1?L2">'[35]17.1'!$A$7:$N$7, '[35]17.1'!$A$19:$N$19</definedName>
    <definedName name="T17.1?L3">'[35]17.1'!$A$8:$N$8, '[35]17.1'!$A$20:$N$20</definedName>
    <definedName name="T17.1?L3.1">'[35]17.1'!$A$9:$N$9, '[35]17.1'!$A$21:$N$21</definedName>
    <definedName name="T17.1?L4">'[35]17.1'!$A$10:$N$10, '[35]17.1'!$A$22:$N$22</definedName>
    <definedName name="T17.1?L4.1">'[35]17.1'!$A$11:$N$11, '[35]17.1'!$A$23:$N$23</definedName>
    <definedName name="T17.1?L5">'[35]17.1'!$A$12:$N$12, '[35]17.1'!$A$24:$N$24</definedName>
    <definedName name="T17.1?L5.1">'[35]17.1'!$A$13:$N$13, '[35]17.1'!$A$25:$N$25</definedName>
    <definedName name="T17.1?L6">'[35]17.1'!$A$14:$N$14, '[35]17.1'!$A$26:$N$26</definedName>
    <definedName name="T17.1?L7">'[35]17.1'!$A$15:$N$15, '[35]17.1'!$A$27:$N$27</definedName>
    <definedName name="T17.1?L8">'[35]17.1'!$A$16:$N$16, '[35]17.1'!$A$28:$N$28</definedName>
    <definedName name="T17.1?Name">#REF!</definedName>
    <definedName name="T17.1?Table">#REF!</definedName>
    <definedName name="T17.1?Title">#REF!</definedName>
    <definedName name="T17.1?unit?РУБ">'[35]17.1'!$D$9:$N$9, '[35]17.1'!$D$11:$N$11, '[35]17.1'!$D$13:$N$13, '[35]17.1'!$D$21:$N$21, '[35]17.1'!$D$23:$N$23, '[35]17.1'!$D$25:$N$25</definedName>
    <definedName name="T17.1?unit?ТРУБ">'[35]17.1'!$D$8:$N$8, '[35]17.1'!$D$10:$N$10, '[35]17.1'!$D$12:$N$12, '[35]17.1'!$D$14:$N$16, '[35]17.1'!$D$20:$N$20, '[35]17.1'!$D$22:$N$22, '[35]17.1'!$D$24:$N$24, '[35]17.1'!$D$26:$N$28</definedName>
    <definedName name="T17.1?unit?ЧДН">'[35]17.1'!$D$7:$N$7, '[35]17.1'!$D$19:$N$19</definedName>
    <definedName name="T17.1?unit?ЧЕЛ">'[35]17.1'!$D$18:$N$18, '[35]17.1'!$D$6:$N$6</definedName>
    <definedName name="T17.1_Copy">#REF!</definedName>
    <definedName name="T17.1_Protect">'[34]17.1'!$D$14:$F$17,'[34]17.1'!$D$19:$F$22,'[34]17.1'!$I$9:$I$12,'[34]17.1'!$I$14:$I$17,'[34]17.1'!$I$19:$I$22,'[34]17.1'!$D$9:$F$12</definedName>
    <definedName name="T17?axis?ПРД?БАЗ">'[35]17'!$I$6:$J$13,'[35]17'!$F$6:$G$13</definedName>
    <definedName name="T17?axis?ПРД?ПРЕД">'[35]17'!$K$6:$L$13,'[35]17'!$D$6:$E$13</definedName>
    <definedName name="T17?axis?ПРД?РЕГ">#REF!</definedName>
    <definedName name="T17?axis?ПФ?ПЛАН">'[35]17'!$I$6:$I$13,'[35]17'!$D$6:$D$13,'[35]17'!$K$6:$K$13,'[35]17'!$F$6:$F$13</definedName>
    <definedName name="T17?axis?ПФ?ФАКТ">'[35]17'!$J$6:$J$13,'[35]17'!$E$6:$E$13,'[35]17'!$L$6:$L$13,'[35]17'!$G$6:$G$13</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ГКАЛЧ">'[22]29'!$M$26:$M$33,'[22]29'!$P$26:$P$33,'[22]29'!$G$52:$G$59,'[22]29'!$J$52:$J$59,'[22]29'!$M$52:$M$59,'[22]29'!$P$52:$P$59,'[22]29'!$G$26:$G$33,'[22]29'!$J$26:$J$33</definedName>
    <definedName name="T17?unit?РУБ.ГКАЛ">'[22]29'!$O$18:$O$25,P1_T17?unit?РУБ.ГКАЛ,P2_T17?unit?РУБ.ГКАЛ</definedName>
    <definedName name="T17?unit?РУБ.ГКАЛ_4">#N/A</definedName>
    <definedName name="T17?unit?ТГКАЛ">'[22]29'!$P$18:$P$25,P1_T17?unit?ТГКАЛ,P2_T17?unit?ТГКАЛ</definedName>
    <definedName name="T17?unit?ТГКАЛ_4">#N/A</definedName>
    <definedName name="T17?unit?ТРУБ">#REF!</definedName>
    <definedName name="T17?unit?ТРУБ.ГКАЛЧ.МЕС">'[22]29'!$L$26:$L$33,'[22]29'!$O$26:$O$33,'[22]29'!$F$52:$F$59,'[22]29'!$I$52:$I$59,'[22]29'!$L$52:$L$59,'[22]29'!$O$52:$O$59,'[22]29'!$F$26:$F$33,'[22]29'!$I$26:$I$33</definedName>
    <definedName name="T17?unit?ЧДН">#REF!</definedName>
    <definedName name="T17?unit?ЧЕЛ">#REF!</definedName>
    <definedName name="T17_1_Change1">'[37]17.1'!$L$9:$L$12,'[37]17.1'!$L$14:$L$17,'[37]17.1'!$L$19:$L$22</definedName>
    <definedName name="T17_Protect">'[34]21.3'!$E$66:$I$69,'[34]21.3'!$E$10:$I$10,P1_T17_Protect</definedName>
    <definedName name="T17_Protection">P2_T17_Protection,P3_T17_Protection,P4_T17_Protection,P5_T17_Protection,P6_T17_Protection</definedName>
    <definedName name="T18.1?Data">P1_T18.1?Data,P2_T18.1?Data</definedName>
    <definedName name="T18.1?Data_4">#N/A</definedName>
    <definedName name="T18.2?item_ext?СБЫТ">'[34]18.2'!#REF!,'[34]18.2'!#REF!</definedName>
    <definedName name="T18.2?ВРАС">'[34]18.2'!$B$34:$B$38,'[34]18.2'!$B$28:$B$30</definedName>
    <definedName name="T18.2_Protect">'[34]18.2'!$F$58:$J$59,'[34]18.2'!$F$62:$J$62,'[34]18.2'!$F$64:$J$67,'[34]18.2'!$F$6:$J$8,P1_T18.2_Protect</definedName>
    <definedName name="T18?axis?R?ДОГОВОР">'[35]18'!$D$14:$L$16,'[35]18'!$D$20:$L$22,'[35]18'!$D$26:$L$28,'[35]18'!$D$32:$L$34,'[35]18'!$D$38:$L$40,'[35]18'!$D$8:$L$10</definedName>
    <definedName name="T18?axis?R?ДОГОВОР?">'[35]18'!$B$14:$B$16,'[35]18'!$B$20:$B$22,'[35]18'!$B$26:$B$28,'[35]18'!$B$32:$B$34,'[35]18'!$B$38:$B$40,'[35]18'!$B$8:$B$10</definedName>
    <definedName name="T18?axis?ПРД?БАЗ">'[35]18'!$I$6:$J$42,'[35]18'!$F$6:$G$42</definedName>
    <definedName name="T18?axis?ПРД?ПРЕД">'[35]18'!$K$6:$L$42,'[35]18'!$D$6:$E$42</definedName>
    <definedName name="T18?axis?ПФ?ПЛАН">'[35]18'!$I$6:$I$42,'[35]18'!$D$6:$D$42,'[35]18'!$K$6:$K$42,'[35]18'!$F$6:$F$42</definedName>
    <definedName name="T18?axis?ПФ?ФАКТ">'[35]18'!$J$6:$J$42,'[35]18'!$E$6:$E$42,'[35]18'!$L$6:$L$42,'[35]18'!$G$6:$G$42</definedName>
    <definedName name="T18_2_Change1">'[37]18.2'!$M$6:$M$8,'[37]18.2'!$M$12:$M$19,'[37]18.2'!$M$22:$M$25,'[37]18.2'!$M$28:$M$40,'[37]18.2'!$M$42,'[37]18.2'!$M$44:$M$55,'[37]18.2'!$M$59:$M$64,'[37]18.2'!$M$71,'[37]18.2'!$M$75:$M$76,'[37]18.2'!$M$79,'[37]18.2'!$M$81:$M$84</definedName>
    <definedName name="T18_2_Data">'[37]18.2'!$F$6:$L$9,'[37]18.2'!$F$11:$L$20,'[37]18.2'!$F$22:$L$26,'[37]18.2'!$F$28:$L$40,'[37]18.2'!$F$42:$L$42,'[37]18.2'!$F$44:$L$55,'[37]18.2'!$F$59:$L$65,'[37]18.2'!$F$67:$L$73,'[37]18.2'!$F$75:$L$76,'[37]18.2'!$F$57:$K$57</definedName>
    <definedName name="T18_Copy1">[53]страховые!#REF!</definedName>
    <definedName name="T18_Copy2">[53]страховые!#REF!</definedName>
    <definedName name="T18_Copy3">[53]страховые!#REF!</definedName>
    <definedName name="T18_Copy4">[53]страховые!#REF!</definedName>
    <definedName name="T18_Copy5">[53]страховые!#REF!</definedName>
    <definedName name="T18_Copy6">[53]страховые!#REF!</definedName>
    <definedName name="T19.1.1?Data">P1_T19.1.1?Data,P2_T19.1.1?Data</definedName>
    <definedName name="T19.1.1?Data_4">#N/A</definedName>
    <definedName name="T19.1.2?Data">P1_T19.1.2?Data,P2_T19.1.2?Data</definedName>
    <definedName name="T19.1.2?Data_4">#N/A</definedName>
    <definedName name="T19.2?Data">P1_T19.2?Data,P2_T19.2?Data</definedName>
    <definedName name="T19.2?Data_4">#N/A</definedName>
    <definedName name="T19?axis?R?ВРАС?">[53]НИОКР!#REF!</definedName>
    <definedName name="T19?axis?R?ДОГОВОР">'[35]19'!$E$8:$M$9,'[35]19'!$E$13:$M$14,'[35]19'!$E$18:$M$18,'[35]19'!$E$26:$M$27,'[35]19'!$E$22:$M$22</definedName>
    <definedName name="T19?axis?R?ДОГОВОР?">'[35]19'!$A$8:$A$9,'[35]19'!$A$13:$A$14,'[35]19'!$A$18,'[35]19'!$A$26:$A$27,'[35]19'!$A$22</definedName>
    <definedName name="T19?axis?ПРД?БАЗ">'[35]19'!$J$6:$K$30,'[35]19'!$G$6:$H$30</definedName>
    <definedName name="T19?axis?ПРД?ПРЕД">'[35]19'!$L$6:$M$30,'[35]19'!$E$6:$F$30</definedName>
    <definedName name="T19?axis?ПФ?ПЛАН">'[35]19'!$J$6:$J$30,'[35]19'!$E$6:$E$30,'[35]19'!$L$6:$L$30,'[35]19'!$G$6:$G$30</definedName>
    <definedName name="T19?axis?ПФ?ФАКТ">'[35]19'!$K$6:$K$30,'[35]19'!$F$6:$F$30,'[35]19'!$M$6:$M$30,'[35]19'!$H$6:$H$30</definedName>
    <definedName name="T19?Data">'[22]19'!$J$8:$M$16,'[22]19'!$C$8:$H$16</definedName>
    <definedName name="T19?item_ext?РОСТ">[53]НИОКР!#REF!</definedName>
    <definedName name="T19?L1">'[35]19'!$A$16:$M$16, '[35]19'!$A$11:$M$11, '[35]19'!$A$6:$M$6, '[35]19'!$A$20:$M$20, '[35]19'!$A$24:$M$24</definedName>
    <definedName name="T19?L1.x">'[35]19'!$A$18:$M$18, '[35]19'!$A$13:$M$14, '[35]19'!$A$8:$M$9, '[35]19'!$A$22:$M$22, '[35]19'!$A$26:$M$27</definedName>
    <definedName name="T19?Name">[53]НИОКР!#REF!</definedName>
    <definedName name="T19?unit?ПРЦ">[53]НИОКР!#REF!</definedName>
    <definedName name="T19_Copy">[53]НИОКР!#REF!</definedName>
    <definedName name="T19_Copy2">[53]НИОКР!#REF!</definedName>
    <definedName name="T19_Protection">'[22]19'!$E$13:$H$13,'[22]19'!$E$15:$H$15,'[22]19'!$J$8:$M$11,'[22]19'!$J$13:$M$13,'[22]19'!$J$15:$M$15,'[22]19'!$E$4:$H$4,'[22]19'!$J$4:$M$4,'[22]19'!$E$8:$H$11</definedName>
    <definedName name="T2.1?Data">#N/A</definedName>
    <definedName name="T2.1?Protection">P6_T2.1?Protection</definedName>
    <definedName name="T2.1?Protection_4">"'рт-передача'!p6_t2.1?protection"</definedName>
    <definedName name="T2.1_DiapProt">'[36]2007 (Min)'!$G$47:$H$47,'[36]2007 (Min)'!$K$44:$L$44,'[36]2007 (Min)'!$K$47:$L$47,'[36]2007 (Min)'!$O$44:$P$44,'[36]2007 (Min)'!$O$47:$P$47</definedName>
    <definedName name="T2.1_Protect">P4_T2.1_Protect,P5_T2.1_Protect,P6_T2.1_Protect,P7_T2.1_Protect</definedName>
    <definedName name="T2.2?Protection">P3_T2.2?Protection,P4_T2.2?Protection</definedName>
    <definedName name="T2.2_DiapProt">'[36]2007 (Max)'!$G$28,P1_T2.2_DiapProt</definedName>
    <definedName name="T2.3_Protect">'[34]2.3'!$F$30:$G$34,'[34]2.3'!$H$24:$K$28</definedName>
    <definedName name="T2?axis?C?РЕШ">#REF!,#REF!,#REF!,#REF!,#REF!,#REF!</definedName>
    <definedName name="T2?axis?C?РЕШ?">#REF!,#REF!</definedName>
    <definedName name="T2?axis?R?ОРГ">#REF!</definedName>
    <definedName name="T2?axis?R?ОРГ?">#REF!</definedName>
    <definedName name="T2?axis?ПРД?БАЗ">'[35]2'!$I$6:$J$19,'[35]2'!$F$6:$G$19</definedName>
    <definedName name="T2?axis?ПРД?ПРЕД">'[35]2'!$K$6:$L$19,'[35]2'!$D$6:$E$19</definedName>
    <definedName name="T2?axis?ПРД?РЕГ">#REF!</definedName>
    <definedName name="T2?axis?ПРД2?2005">#REF!,#REF!</definedName>
    <definedName name="T2?axis?ПРД2?2006">#REF!,#REF!</definedName>
    <definedName name="T2?axis?ПФ?ПЛАН">'[35]2'!$I$6:$I$19,'[35]2'!$D$6:$D$19,'[35]2'!$K$6:$K$19,'[35]2'!$F$6:$F$19</definedName>
    <definedName name="T2?axis?ПФ?ФАКТ">'[35]2'!$J$6:$J$19,'[35]2'!$E$6:$E$19,'[35]2'!$L$6:$L$19,'[35]2'!$G$6:$G$19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'[35]2'!$D$6:$H$8,   '[35]2'!$D$10:$H$10,   '[35]2'!$D$12:$H$13,   '[35]2'!$D$15:$H$15</definedName>
    <definedName name="T2?unit?МКУБ">#REF!,#REF!,#REF!,#REF!</definedName>
    <definedName name="T2?unit?ПРЦ">'[35]2'!$D$9:$H$9,   '[35]2'!$D$14:$H$14,   '[35]2'!$I$6:$L$19,   '[35]2'!$D$18:$H$18</definedName>
    <definedName name="T2?unit?РУБ.МКБ">#REF!,#REF!,#REF!,#REF!</definedName>
    <definedName name="T2?unit?ТГКАЛ">'[35]2'!$D$16:$H$17,   '[35]2'!$D$19:$H$19</definedName>
    <definedName name="T2?unit?ТРУБ">#REF!,#REF!,#REF!,#REF!</definedName>
    <definedName name="T2?unit?ТЫС.МКБ">#REF!,#REF!,#REF!,#REF!</definedName>
    <definedName name="T2_">#REF!</definedName>
    <definedName name="T2_1_Protect">P4_T2_1_Protect,P5_T2_1_Protect,P6_T2_1_Protect,P7_T2_1_Protect</definedName>
    <definedName name="T2_2_Protect">P4_T2_2_Protect,P5_T2_2_Protect,P6_T2_2_Protect,P7_T2_2_Protect</definedName>
    <definedName name="T2_Add_Town">#REF!</definedName>
    <definedName name="T2_Copy">#REF!</definedName>
    <definedName name="T2_DiapProt">P1_T2_DiapProt,P2_T2_DiapProt</definedName>
    <definedName name="T2_Protect">P4_T2_Protect,P5_T2_Protect,P6_T2_Protect</definedName>
    <definedName name="T2_unpr_all">'[52]2'!$G$13:$L$58,'[52]2'!$N$13:$S$58,'[52]2'!$U$13:$Z$58,'[52]2'!$G$74:$L$119,'[52]2'!$N$74:$S$119,'[52]2'!$U$74:$Z$120,'[52]2'!$Z$119:$Z$120,'[52]2'!$N$134:$S$180,'[52]2'!$U$134:$Z$180,'[52]2'!$N$195:$S$241,'[52]2'!$U$195:$Z$241,'[52]2'!$N$257:$R$268,'[52]2'!$S$257:$S$302,'[52]2'!$N$269:$R$302,'[52]2'!$U$257:$Z$302,'[52]2'!$N$318</definedName>
    <definedName name="T2_Unprotected">#REF!,#REF!,#REF!,#REF!,#REF!,#REF!</definedName>
    <definedName name="T20?axis?R?ДОГОВОР">'[35]20'!$G$7:$O$26,       '[35]20'!$G$28:$O$41</definedName>
    <definedName name="T20?axis?R?ДОГОВОР?">'[35]20'!$D$7:$D$26,       '[35]20'!$D$28:$D$41</definedName>
    <definedName name="T20?axis?ПРД?БАЗ">'[35]20'!$L$6:$M$42,  '[35]20'!$I$6:$J$42</definedName>
    <definedName name="T20?axis?ПРД?ПРЕД">'[35]20'!$N$6:$O$41,  '[35]20'!$G$6:$H$42</definedName>
    <definedName name="T20?axis?ПФ?ПЛАН">'[35]20'!$L$6:$L$42,  '[35]20'!$G$6:$G$42,  '[35]20'!$N$6:$N$42,  '[35]20'!$I$6:$I$42</definedName>
    <definedName name="T20?axis?ПФ?ФАКТ">'[35]20'!$M$6:$M$42,  '[35]20'!$H$6:$H$42,  '[35]20'!$O$6:$O$42,  '[35]20'!$J$6:$J$42</definedName>
    <definedName name="T20?Data">'[35]20'!$G$6:$O$6,       '[35]20'!$G$8:$O$25,       '[35]20'!$G$27:$O$27,       '[35]20'!$G$29:$O$40,       '[35]20'!$G$42:$O$42</definedName>
    <definedName name="T20?item_ext?РОСТ">[53]аренда!#REF!</definedName>
    <definedName name="T20?L1.1">'[35]20'!$A$20:$O$20,'[35]20'!$A$17:$O$17,'[35]20'!$A$8:$O$8,'[35]20'!$A$11:$O$11,'[35]20'!$A$14:$O$14,'[35]20'!$A$23:$O$23</definedName>
    <definedName name="T20?L1.2">'[35]20'!$A$21:$O$21,'[35]20'!$A$18:$O$18,'[35]20'!$A$9:$O$9,'[35]20'!$A$12:$O$12,'[35]20'!$A$15:$O$15,'[35]20'!$A$24:$O$24</definedName>
    <definedName name="T20?L1.3">'[35]20'!$A$22:$O$22,'[35]20'!$A$19:$O$19,'[35]20'!$A$10:$O$10,'[35]20'!$A$13:$O$13,'[35]20'!$A$16:$O$16,'[35]20'!$A$25:$O$25</definedName>
    <definedName name="T20?L2.1">'[35]20'!$A$29:$O$29,   '[35]20'!$A$32:$O$32,   '[35]20'!$A$35:$O$35,   '[35]20'!$A$38:$O$38</definedName>
    <definedName name="T20?L2.2">'[35]20'!$A$30:$O$30,   '[35]20'!$A$33:$O$33,   '[35]20'!$A$36:$O$36,   '[35]20'!$A$39:$O$39</definedName>
    <definedName name="T20?L2.3">'[35]20'!$A$31:$O$31,   '[35]20'!$A$34:$O$34,   '[35]20'!$A$37:$O$37,   '[35]20'!$A$40:$O$40</definedName>
    <definedName name="T20?Name">[53]аренда!#REF!</definedName>
    <definedName name="T20?unit?МКВТЧ">'[22]20'!$C$13:$M$13,'[22]20'!$C$15:$M$19,'[22]20'!$C$8:$M$11</definedName>
    <definedName name="T20?unit?ПРЦ">[53]аренда!#REF!</definedName>
    <definedName name="T20_Change1">'[37]20'!$L$7,'[37]20'!$L$9:$L$10,'[37]20'!$L$13:$L$20</definedName>
    <definedName name="T20_Copy1">[53]аренда!#REF!</definedName>
    <definedName name="T20_Copy2">[53]аренда!#REF!</definedName>
    <definedName name="T20_Data">'[37]20'!$E$7:$K$7,'[37]20'!$E$9:$K$10,'[37]20'!$E$11:$K$11,'[37]20'!$E$13:$K$22,'[37]20'!$E$24:$K$24,'[37]20'!$E$25:$K$26,'[37]20'!$E$23:$K$23</definedName>
    <definedName name="T20_Protect">'[34]20'!$E$13:$I$20,'[34]20'!$E$9:$I$10</definedName>
    <definedName name="T20_Protection">'[22]20'!$E$8:$H$11,P1_T20_Protection</definedName>
    <definedName name="T21.2.1?Data">P1_T21.2.1?Data,P2_T21.2.1?Data</definedName>
    <definedName name="T21.2.1?Data_4">#N/A</definedName>
    <definedName name="T21.2.2?Data">P1_T21.2.2?Data,P2_T21.2.2?Data</definedName>
    <definedName name="T21.2.2?Data_4">#N/A</definedName>
    <definedName name="T21.3?Columns">#REF!</definedName>
    <definedName name="T21.3?item_ext?СБЫТ">'[34]21.3'!#REF!,'[34]21.3'!#REF!</definedName>
    <definedName name="T21.3?ItemComments">#REF!</definedName>
    <definedName name="T21.3?Items">#REF!</definedName>
    <definedName name="T21.3?Scope">#REF!</definedName>
    <definedName name="T21.3?ВРАС">'[34]21.3'!$B$28:$B$42,'[34]21.3'!$B$60:$B$62</definedName>
    <definedName name="T21.3_Protect">'[34]21.3'!$E$19:$I$22,'[34]21.3'!$E$24:$I$25,'[34]21.3'!$B$28:$I$42,'[34]21.3'!$E$44:$I$44,'[34]21.3'!$E$47:$I$57,'[34]21.3'!$B$60:$I$62,'[34]21.3'!$E$13:$I$17</definedName>
    <definedName name="T21.4?Data">P1_T21.4?Data,P2_T21.4?Data</definedName>
    <definedName name="T21.4?Data_4">#N/A</definedName>
    <definedName name="T21?axis?R?ДОГОВОР">#REF!</definedName>
    <definedName name="T21?axis?R?ДОГОВОР?">#REF!</definedName>
    <definedName name="T21?axis?R?ПЭ">'[22]21'!$D$14:$S$16,'[22]21'!$D$26:$S$28,'[22]21'!$D$20:$S$22</definedName>
    <definedName name="T21?axis?R?ПЭ?">'[22]21'!$B$14:$B$16,'[22]21'!$B$26:$B$28,'[22]21'!$B$20:$B$22</definedName>
    <definedName name="T21?axis?ПРД?БАЗ">'[35]21'!$I$6:$J$18,'[35]21'!$F$6:$G$18</definedName>
    <definedName name="T21?axis?ПРД?ПРЕД">'[35]21'!$K$6:$L$18,'[35]21'!$D$6:$E$18</definedName>
    <definedName name="T21?axis?ПРД?РЕГ">#REF!</definedName>
    <definedName name="T21?axis?ПФ?ПЛАН">'[35]21'!$I$6:$I$18,'[35]21'!$D$6:$D$18,'[35]21'!$K$6:$K$18,'[35]21'!$F$6:$F$18</definedName>
    <definedName name="T21?axis?ПФ?ФАКТ">'[35]21'!$J$6:$J$18,'[35]21'!$E$6:$E$18,'[35]21'!$L$6:$L$18,'[35]21'!$G$6:$G$18</definedName>
    <definedName name="T21?Data">'[35]21'!$D$6:$L$9, '[35]21'!$D$11:$L$14, '[35]21'!$D$16:$L$18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3_Change1">'[37]21.3'!$L$10,'[37]21.3'!$L$13:$L$17,'[37]21.3'!$L$19:$L$21,'[37]21.3'!$L$24:$L$25,'[37]21.3'!$L$28:$L$30,'[37]21.3'!$L$40:$L$45,'[37]21.3'!$L$48:$L$50</definedName>
    <definedName name="T21_3_Data">'[37]21.3'!$K$10,'[37]21.3'!$E$12:$K$17,'[37]21.3'!$E$10:$J$10,'[37]21.3'!$E$19:$K$22,'[37]21.3'!$E$24:$K$26,'[37]21.3'!$E$28:$K$30,'[37]21.3'!$E$32:$K$33,'[37]21.3'!$E$35:$K$46,'[37]21.3'!$E$48:$K$50,'[37]21.3'!$E$52:$K$52,'[37]21.3'!$E$54:$K$57</definedName>
    <definedName name="T21_3_write1">'[37]21.3'!$L$10,'[37]21.3'!$L$12:$L$17,'[37]21.3'!$L$19:$L$22,'[37]21.3'!$L$24:$L$26,'[37]21.3'!$L$28:$L$30,'[37]21.3'!$L$32:$L$33,'[37]21.3'!$L$35:$L$46,'[37]21.3'!$L$48:$L$50,'[37]21.3'!$L$52,'[37]21.3'!$L$54:$L$57</definedName>
    <definedName name="T21_Copy">#REF!</definedName>
    <definedName name="T21_Protection">P2_T21_Protection,P3_T21_Protection</definedName>
    <definedName name="T22?axis?R?ДОГОВОР">'[35]22'!$E$8:$M$9,'[35]22'!$E$13:$M$14,'[35]22'!$E$22:$M$23,'[35]22'!$E$18:$M$18</definedName>
    <definedName name="T22?axis?R?ДОГОВОР?">'[35]22'!$A$8:$A$9,'[35]22'!$A$13:$A$14,'[35]22'!$A$22:$A$23,'[35]22'!$A$18</definedName>
    <definedName name="T22?axis?ПРД?БАЗ">'[35]22'!$J$6:$K$26, '[35]22'!$G$6:$H$26</definedName>
    <definedName name="T22?axis?ПРД?ПРЕД">'[35]22'!$L$6:$M$26, '[35]22'!$E$6:$F$26</definedName>
    <definedName name="T22?axis?ПФ?ПЛАН">'[35]22'!$J$6:$J$26,'[35]22'!$E$6:$E$26,'[35]22'!$L$6:$L$26,'[35]22'!$G$6:$G$26</definedName>
    <definedName name="T22?axis?ПФ?ФАКТ">'[35]22'!$K$6:$K$26,'[35]22'!$F$6:$F$26,'[35]22'!$M$6:$M$26,'[35]22'!$H$6:$H$26</definedName>
    <definedName name="T22?item_ext?ВСЕГО">'[22]22'!$E$8:$F$31,'[22]22'!$I$8:$J$31</definedName>
    <definedName name="T22?item_ext?РОСТ">'[53]другие затраты с-ст'!#REF!</definedName>
    <definedName name="T22?item_ext?ЭС">'[22]22'!$K$8:$L$31,'[22]22'!$G$8:$H$31</definedName>
    <definedName name="T22?L1" xml:space="preserve"> '[35]22'!$A$11:$M$11,    '[35]22'!$A$6:$M$6,    '[35]22'!$A$16:$M$16,    '[35]22'!$A$20:$M$20</definedName>
    <definedName name="T22?L1.x">'[35]22'!$A$13:$M$14, '[35]22'!$A$8:$M$9, '[35]22'!$A$18:$M$18, '[35]22'!$A$22:$M$23</definedName>
    <definedName name="T22?L2">'[53]другие затраты с-ст'!#REF!</definedName>
    <definedName name="T22?Name">'[53]другие затраты с-ст'!#REF!</definedName>
    <definedName name="T22?unit?ГКАЛ.Ч">'[22]22'!$G$8:$G$31,'[22]22'!$I$8:$I$31,'[22]22'!$K$8:$K$31,'[22]22'!$E$8:$E$31</definedName>
    <definedName name="T22?unit?ПРЦ">'[53]другие затраты с-ст'!#REF!</definedName>
    <definedName name="T22?unit?ТГКАЛ">'[22]22'!$H$8:$H$31,'[22]22'!$J$8:$J$31,'[22]22'!$L$8:$L$31,'[22]22'!$F$8:$F$31</definedName>
    <definedName name="T22_Copy">'[53]другие затраты с-ст'!#REF!</definedName>
    <definedName name="T22_Copy2">'[53]другие затраты с-ст'!#REF!</definedName>
    <definedName name="T22_Protection">'[22]22'!$E$19:$L$23,'[22]22'!$E$25:$L$25,'[22]22'!$E$27:$L$31,'[22]22'!$E$17:$L$17</definedName>
    <definedName name="T23?axis?R?ВТОП">'[22]23'!$E$8:$P$30,'[22]23'!$E$36:$P$58</definedName>
    <definedName name="T23?axis?R?ВТОП?">'[22]23'!$C$8:$C$30,'[22]23'!$C$36:$C$58</definedName>
    <definedName name="T23?axis?R?ПЭ">'[22]23'!$E$8:$P$30,'[22]23'!$E$36:$P$58</definedName>
    <definedName name="T23?axis?R?ПЭ?">'[22]23'!$B$8:$B$30,'[22]23'!$B$36:$B$58</definedName>
    <definedName name="T23?axis?R?СЦТ">'[22]23'!$E$32:$P$34,'[22]23'!$E$60:$P$62</definedName>
    <definedName name="T23?axis?R?СЦТ?">'[22]23'!$A$60:$A$62,'[22]23'!$A$32:$A$34</definedName>
    <definedName name="T23?axis?ПРД?БАЗ">'[35]23'!$I$6:$J$13,'[35]23'!$F$6:$G$13</definedName>
    <definedName name="T23?axis?ПРД?ПРЕД">'[35]23'!$K$6:$L$13,'[35]23'!$D$6:$E$13</definedName>
    <definedName name="T23?axis?ПРД?РЕГ">'[53]налоги в с-ст'!#REF!</definedName>
    <definedName name="T23?axis?ПФ?ПЛАН">'[35]23'!$I$6:$I$13,'[35]23'!$D$6:$D$13,'[35]23'!$K$6:$K$13,'[35]23'!$F$6:$F$13</definedName>
    <definedName name="T23?axis?ПФ?ФАКТ">'[35]23'!$J$6:$J$13,'[35]23'!$E$6:$E$13,'[35]23'!$L$6:$L$13,'[35]23'!$G$6:$G$13</definedName>
    <definedName name="T23?Data">'[35]23'!$D$9:$L$9,'[35]23'!$D$11:$L$13,'[35]23'!$D$6:$L$7</definedName>
    <definedName name="T23?item_ext?ВСЕГО">'[22]23'!$A$55:$P$58,'[22]23'!$A$27:$P$30</definedName>
    <definedName name="T23?item_ext?ИТОГО">'[22]23'!$A$59:$P$59,'[22]23'!$A$31:$P$31</definedName>
    <definedName name="T23?item_ext?РОСТ">'[53]налоги в с-ст'!#REF!</definedName>
    <definedName name="T23?item_ext?СЦТ">'[22]23'!$A$60:$P$62,'[22]23'!$A$32:$P$34</definedName>
    <definedName name="T23?L1">'[53]налоги в с-ст'!#REF!</definedName>
    <definedName name="T23?L1.1">'[53]налоги в с-ст'!#REF!</definedName>
    <definedName name="T23?L1.2">'[53]налоги в с-ст'!#REF!</definedName>
    <definedName name="T23?L2">'[53]налоги в с-ст'!#REF!</definedName>
    <definedName name="T23?L3">'[53]налоги в с-ст'!#REF!</definedName>
    <definedName name="T23?L4">'[53]налоги в с-ст'!#REF!</definedName>
    <definedName name="T23?Name">'[53]налоги в с-ст'!#REF!</definedName>
    <definedName name="T23?Table">'[53]налоги в с-ст'!#REF!</definedName>
    <definedName name="T23?Title">'[53]налоги в с-ст'!#REF!</definedName>
    <definedName name="T23?unit?ПРЦ">'[35]23'!$D$12:$H$12,'[35]23'!$I$6:$L$13</definedName>
    <definedName name="T23?unit?ТРУБ">'[35]23'!$D$9:$H$9,'[35]23'!$D$11:$H$11,'[35]23'!$D$13:$H$13,'[35]23'!$D$6:$H$7</definedName>
    <definedName name="T23_1_Change1">'[37]21.3'!$L$32,'[37]21.3'!$L$19:$L$22,'[37]21.3'!$L$24:$L$25,'[37]21.3'!$L$28:$L$30,'[37]21.3'!$L$13:$L$17,'[37]21.3'!$L$10,'[37]21.3'!$L$40:$L$45,'[37]21.3'!$L$48:$L$50</definedName>
    <definedName name="T23_Protection">'[22]23'!$A$60:$A$62,'[22]23'!$F$60:$J$62,'[22]23'!$O$60:$P$62,'[22]23'!$A$9:$A$25,P1_T23_Protection</definedName>
    <definedName name="T23_Protection_4">(#REF!,#REF!,#REF!,#REF!,P1_T23_Protection)</definedName>
    <definedName name="T24.1?Data">'[35]24.1'!$E$6:$J$21, '[35]24.1'!$E$23, '[35]24.1'!$H$23:$J$23, '[35]24.1'!$E$28:$J$42, '[35]24.1'!$E$44, '[35]24.1'!$H$44:$J$44</definedName>
    <definedName name="T24.1?unit?ТРУБ">'[35]24.1'!$E$5:$E$44, '[35]24.1'!$J$5:$J$44</definedName>
    <definedName name="T24.1_Copy1">'[53]% за кредит'!#REF!</definedName>
    <definedName name="T24.1_Copy2">'[53]% за кредит'!#REF!</definedName>
    <definedName name="T24?axis?R?ДОГОВОР">'[35]24'!$D$27:$L$37,'[35]24'!$D$8:$L$18</definedName>
    <definedName name="T24?axis?R?ДОГОВОР?">'[35]24'!$B$27:$B$37,'[35]24'!$B$8:$B$18</definedName>
    <definedName name="T24?axis?ПРД?БАЗ">'[35]24'!$I$6:$J$39,'[35]24'!$F$6:$G$39</definedName>
    <definedName name="T24?axis?ПРД?ПРЕД">'[35]24'!$K$6:$L$39,'[35]24'!$D$6:$E$39</definedName>
    <definedName name="T24?axis?ПРД?РЕГ">#REF!</definedName>
    <definedName name="T24?axis?ПФ?ПЛАН">'[35]24'!$I$6:$I$39,'[35]24'!$D$6:$D$39,'[35]24'!$K$6:$K$39,'[35]24'!$F$6:$F$38</definedName>
    <definedName name="T24?axis?ПФ?ФАКТ">'[35]24'!$J$6:$J$39,'[35]24'!$E$6:$E$39,'[35]24'!$L$6:$L$39,'[35]24'!$G$6:$G$39</definedName>
    <definedName name="T24?Data">'[35]24'!$D$6:$L$6, '[35]24'!$D$8:$L$18, '[35]24'!$D$20:$L$25, '[35]24'!$D$27:$L$37, '[35]24'!$D$39:$L$39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'[35]24'!$D$22:$H$22, '[35]24'!$I$6:$L$6, '[35]24'!$I$8:$L$18, '[35]24'!$I$20:$L$25, '[35]24'!$I$27:$L$37, '[35]24'!$I$39:$L$39</definedName>
    <definedName name="T24?unit?ТРУБ">'[35]24'!$D$6:$H$6, '[35]24'!$D$8:$H$18, '[35]24'!$D$20:$H$21, '[35]24'!$D$23:$H$25, '[35]24'!$D$27:$H$37, '[35]24'!$D$39:$H$39</definedName>
    <definedName name="T24_Copy1">#REF!</definedName>
    <definedName name="T24_Copy2">#REF!</definedName>
    <definedName name="T24_Data">'[37]24'!$G$7:$M$8,'[37]24'!$G$10:$M$12,'[37]24'!$G$14:$M$15,'[37]24'!$G$17:$M$20,'[37]24'!$G$22:$M$23,'[37]24'!$G$25:$M$27,'[37]24'!$G$29:$M$31,'[37]24'!$G$28:$M$28,'[37]24'!$G$33:$M$33,'[37]24'!$G$36:$M$38,'[37]24'!$G$40:$M$40,'[37]24'!$G$43:$M$45</definedName>
    <definedName name="T24_Protection">'[22]24'!$E$24:$H$37,'[22]24'!$B$35:$B$37,'[22]24'!$E$41:$H$42,'[22]24'!$J$8:$M$21,'[22]24'!$J$24:$M$37,'[22]24'!$J$41:$M$42,'[22]24'!$E$8:$H$21</definedName>
    <definedName name="T25?axis?R?ВРАС">#REF!</definedName>
    <definedName name="T25?axis?R?ВРАС?">#REF!</definedName>
    <definedName name="T25?axis?R?ДОГОВОР">'[35]25'!$G$19:$O$20, '[35]25'!$G$9:$O$10, '[35]25'!$G$14:$O$15, '[35]25'!$G$24:$O$24, '[35]25'!$G$29:$O$34, '[35]25'!$G$38:$O$40</definedName>
    <definedName name="T25?axis?R?ДОГОВОР?">'[35]25'!$E$19:$E$20, '[35]25'!$E$9:$E$10, '[35]25'!$E$14:$E$15, '[35]25'!$E$24, '[35]25'!$E$29:$E$34, '[35]25'!$E$38:$E$40</definedName>
    <definedName name="T25?axis?ПРД?БАЗ">#REF!</definedName>
    <definedName name="T25?axis?ПРД?ПРЕД">#REF!</definedName>
    <definedName name="T25?axis?ПРД?РЕГ">#REF!</definedName>
    <definedName name="T25?axis?ПФ?ПЛАН">'[35]25'!$I$7:$I$51,         '[35]25'!$L$7:$L$51</definedName>
    <definedName name="T25?axis?ПФ?ФАКТ">'[35]25'!$J$7:$J$51,         '[35]25'!$M$7:$M$51</definedName>
    <definedName name="T25?Data">#REF!</definedName>
    <definedName name="T25?item_ext?РОСТ">#REF!</definedName>
    <definedName name="T25?item_ext?РОСТ2">#REF!</definedName>
    <definedName name="T25?L1" xml:space="preserve"> '[35]25'!$A$17:$O$17,  '[35]25'!$A$7:$O$7,  '[35]25'!$A$12:$O$12,  '[35]25'!$A$22:$O$22,  '[35]25'!$A$26:$O$26,  '[35]25'!$A$36:$O$36</definedName>
    <definedName name="T25?L1.1">'[35]25'!$A$19:$O$20, '[35]25'!$A$31:$O$31, '[35]25'!$A$9:$O$10, '[35]25'!$A$14:$O$15, '[35]25'!$A$24:$O$24, '[35]25'!$A$29:$O$29, '[35]25'!$A$33:$O$33, '[35]25'!$A$38:$O$40</definedName>
    <definedName name="T25?L1.2">#REF!</definedName>
    <definedName name="T25?L1.2.1" xml:space="preserve"> '[35]25'!$A$32:$O$32,     '[35]25'!$A$30:$O$30,     '[35]25'!$A$34:$O$34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'[35]25'!$G$32:$K$32,     '[35]25'!$G$27:$K$27,     '[35]25'!$G$30:$K$30,     '[35]25'!$G$34:$K$34</definedName>
    <definedName name="T25?unit?ПРЦ">#REF!</definedName>
    <definedName name="T25?unit?ТРУБ" xml:space="preserve"> '[35]25'!$G$31:$K$31,     '[35]25'!$G$6:$K$26,     '[35]25'!$G$29:$K$29,     '[35]25'!$G$33:$K$33,     '[35]25'!$G$36:$K$51</definedName>
    <definedName name="T25_Copy1">#REF!</definedName>
    <definedName name="T25_Copy2">#REF!</definedName>
    <definedName name="T25_Copy3">#REF!</definedName>
    <definedName name="T25_Copy4">#REF!</definedName>
    <definedName name="T25_Data">'[37]25'!$G$6:$M$8,'[37]25'!$G$10:$M$11,'[37]25'!$G$13:$M$15,'[37]25'!$G$17:$L$17,'[37]25'!$G$18:$L$18,'[37]25'!$G$20:$L$22,'[37]25'!$G$24:$L$25,'[37]25'!$G$27:$L$29,'[37]25'!$G$31:$M$32,'[37]25'!$M$27:$M$29,'[37]25'!$M$24:$M$25,'[37]25'!$M$20:$M$22,'[37]25'!$M$17,'[37]25'!$G$34:$M$36,'[37]25'!$G$38:$M$39,'[37]25'!$G$41:$M$43</definedName>
    <definedName name="T25_protection">P1_T25_protection,P2_T25_protection</definedName>
    <definedName name="T25_protection_4">(P1_T25_protection,P2_T25_protection)</definedName>
    <definedName name="T26?axis?R?ВРАС">'[22]26'!$C$34:$N$36,'[22]26'!$C$22:$N$24</definedName>
    <definedName name="T26?axis?R?ВРАС?">'[22]26'!$B$34:$B$36,'[22]26'!$B$22:$B$24</definedName>
    <definedName name="T26?axis?ПРД?БАЗ">'[35]26'!$I$6:$J$20,'[35]26'!$F$6:$G$20</definedName>
    <definedName name="T26?axis?ПРД?ПРЕД">'[35]26'!$K$6:$L$20,'[35]26'!$D$6:$E$20</definedName>
    <definedName name="T26?axis?ПФ?ПЛАН">'[35]26'!$I$6:$I$20,'[35]26'!$D$6:$D$20,'[35]26'!$K$6:$K$20,'[35]26'!$F$6:$F$20</definedName>
    <definedName name="T26?axis?ПФ?ФАКТ">'[35]26'!$J$6:$J$20,'[35]26'!$E$6:$E$20,'[35]26'!$L$6:$L$20,'[35]26'!$G$6:$G$20</definedName>
    <definedName name="T26?Data">'[35]26'!$D$6:$L$8, '[35]26'!$D$10:$L$20</definedName>
    <definedName name="T26?item_ext?РОСТ">'[53]поощрение (ДВ)'!#REF!</definedName>
    <definedName name="T26?L1">'[22]26'!$F$8:$N$8,'[22]26'!$C$8:$D$8</definedName>
    <definedName name="T26?L1.1">'[22]26'!$F$10:$N$10,'[22]26'!$C$10:$D$10</definedName>
    <definedName name="T26?L2">'[22]26'!$F$11:$N$11,'[22]26'!$C$11:$D$11</definedName>
    <definedName name="T26?L2.1">'[22]26'!$F$13:$N$13,'[22]26'!$C$13:$D$13</definedName>
    <definedName name="T26?L2.7">'[53]поощрение (ДВ)'!#REF!</definedName>
    <definedName name="T26?L2.8">'[53]поощрение (ДВ)'!#REF!</definedName>
    <definedName name="T26?L3">'[53]поощрение (ДВ)'!#REF!</definedName>
    <definedName name="T26?L4">'[22]26'!$F$15:$N$15,'[22]26'!$C$15:$D$15</definedName>
    <definedName name="T26?L5">'[22]26'!$F$16:$N$16,'[22]26'!$C$16:$D$16</definedName>
    <definedName name="T26?L5.1">'[22]26'!$F$18:$N$18,'[22]26'!$C$18:$D$18</definedName>
    <definedName name="T26?L5.2">'[22]26'!$F$19:$N$19,'[22]26'!$C$19:$D$19</definedName>
    <definedName name="T26?L5.3">'[22]26'!$F$20:$N$20,'[22]26'!$C$20:$D$20</definedName>
    <definedName name="T26?L5.3.x">'[22]26'!$F$22:$N$24,'[22]26'!$C$22:$D$24</definedName>
    <definedName name="T26?L6">'[22]26'!$F$26:$N$26,'[22]26'!$C$26:$D$26</definedName>
    <definedName name="T26?L7">'[22]26'!$F$27:$N$27,'[22]26'!$C$27:$D$27</definedName>
    <definedName name="T26?L7.1">'[22]26'!$F$29:$N$29,'[22]26'!$C$29:$D$29</definedName>
    <definedName name="T26?L7.2">'[22]26'!$F$30:$N$30,'[22]26'!$C$30:$D$30</definedName>
    <definedName name="T26?L7.3">'[22]26'!$F$31:$N$31,'[22]26'!$C$31:$D$31</definedName>
    <definedName name="T26?L7.4">'[22]26'!$F$32:$N$32,'[22]26'!$C$32:$D$32</definedName>
    <definedName name="T26?L7.4.x">'[22]26'!$F$34:$N$36,'[22]26'!$C$34:$D$36</definedName>
    <definedName name="T26?L8">'[22]26'!$F$38:$N$38,'[22]26'!$C$38:$D$38</definedName>
    <definedName name="T26?Name">'[53]поощрение (ДВ)'!#REF!</definedName>
    <definedName name="T26?unit?ПРЦ">'[53]поощрение (ДВ)'!#REF!</definedName>
    <definedName name="T26_Protection">'[22]26'!$K$34:$N$36,'[22]26'!$B$22:$B$24,P1_T26_Protection,P2_T26_Protection</definedName>
    <definedName name="T26_Protection_4">(#REF!,#REF!,P1_T26_Protection,P2_T26_Protection)</definedName>
    <definedName name="T27?axis?R?ВРАС">'[22]27'!$C$34:$S$36,'[22]27'!$C$22:$S$24</definedName>
    <definedName name="T27?axis?R?ВРАС?">'[22]27'!$B$34:$B$36,'[22]27'!$B$22:$B$24</definedName>
    <definedName name="T27?axis?ПРД?БАЗ">'[35]27'!$I$6:$J$11,'[35]27'!$F$6:$G$11</definedName>
    <definedName name="T27?axis?ПРД?ПРЕД">'[35]27'!$K$6:$L$11,'[35]27'!$D$6:$E$11</definedName>
    <definedName name="T27?axis?ПРД?РЕГ">#REF!</definedName>
    <definedName name="T27?axis?ПФ?ПЛАН">'[35]27'!$I$6:$I$11,'[35]27'!$D$6:$D$11,'[35]27'!$K$6:$K$11,'[35]27'!$F$6:$F$11</definedName>
    <definedName name="T27?axis?ПФ?ФАКТ">'[35]27'!$J$6:$J$11,'[35]27'!$E$6:$E$11,'[35]27'!$L$6:$L$11,'[35]27'!$G$6:$G$11</definedName>
    <definedName name="T27?Data">#REF!</definedName>
    <definedName name="T27?item_ext?РОСТ">#REF!</definedName>
    <definedName name="T27?L1">#REF!</definedName>
    <definedName name="T27?L1.1">'[22]27'!$F$10:$S$10,'[22]27'!$C$10:$D$10</definedName>
    <definedName name="T27?L2">#REF!</definedName>
    <definedName name="T27?L2.1">'[22]27'!$F$13:$S$13,'[22]27'!$C$13:$D$13</definedName>
    <definedName name="T27?L3">#REF!</definedName>
    <definedName name="T27?L4">#REF!</definedName>
    <definedName name="T27?L5">#REF!</definedName>
    <definedName name="T27?L5.3">'[22]27'!$F$20:$S$20,'[22]27'!$C$20:$D$20</definedName>
    <definedName name="T27?L5.3.x">'[22]27'!$F$22:$S$24,'[22]27'!$C$22:$D$24</definedName>
    <definedName name="T27?L6">#REF!</definedName>
    <definedName name="T27?L7">'[22]27'!$F$27:$S$27,'[22]27'!$C$27:$D$27</definedName>
    <definedName name="T27?L7.1">'[22]27'!$F$29:$S$29,'[22]27'!$C$29:$D$29</definedName>
    <definedName name="T27?L7.2">'[22]27'!$F$30:$S$30,'[22]27'!$C$30:$D$30</definedName>
    <definedName name="T27?L7.3">'[22]27'!$F$31:$S$31,'[22]27'!$C$31:$D$31</definedName>
    <definedName name="T27?L7.4">'[22]27'!$F$32:$S$32,'[22]27'!$C$32:$D$32</definedName>
    <definedName name="T27?L7.4.x">'[22]27'!$F$34:$S$36,'[22]27'!$C$34:$D$36</definedName>
    <definedName name="T27?L8">'[22]27'!$F$38:$S$38,'[22]27'!$C$38:$D$38</definedName>
    <definedName name="T27?Name">#REF!</definedName>
    <definedName name="T27?Table">#REF!</definedName>
    <definedName name="T27?Title">#REF!</definedName>
    <definedName name="T27?unit?ПРЦ">'[35]27'!$D$7:$H$7, '[35]27'!$I$6:$L$11</definedName>
    <definedName name="T27?unit?ТРУБ">'[35]27'!$D$6:$H$6, '[35]27'!$D$8:$H$11</definedName>
    <definedName name="T27_Protect">'[34]27'!$E$12:$E$13,'[34]27'!$K$4:$AH$4,'[34]27'!$AK$12:$AK$13</definedName>
    <definedName name="T27_Protection">'[22]27'!$P$34:$S$36,'[22]27'!$B$22:$B$24,P1_T27_Protection,P2_T27_Protection,P3_T27_Protection</definedName>
    <definedName name="T27_Protection_4">(#REF!,#REF!,P1_T27_Protection,P2_T27_Protection,P3_T27_Protection)</definedName>
    <definedName name="T28.3?unit?РУБ.ГКАЛ">P1_T28.3?unit?РУБ.ГКАЛ,P2_T28.3?unit?РУБ.ГКАЛ</definedName>
    <definedName name="T28.3?unit?РУБ.ГКАЛ_4">#N/A</definedName>
    <definedName name="T28?axis?R?ПЭ">P2_T28?axis?R?ПЭ,P3_T28?axis?R?ПЭ,P4_T28?axis?R?ПЭ,P5_T28?axis?R?ПЭ,P6_T28?axis?R?ПЭ</definedName>
    <definedName name="T28?axis?R?ПЭ?">P2_T28?axis?R?ПЭ?,P3_T28?axis?R?ПЭ?,P4_T28?axis?R?ПЭ?,P5_T28?axis?R?ПЭ?,P6_T28?axis?R?ПЭ?</definedName>
    <definedName name="T28?axis?R?ПЭ?_4">#N/A</definedName>
    <definedName name="T28?axis?R?ПЭ_4">#N/A</definedName>
    <definedName name="T28?axis?ПРД?БАЗ">'[35]28'!$I$6:$J$17,'[35]28'!$F$6:$G$17</definedName>
    <definedName name="T28?axis?ПРД?ПРЕД">'[35]28'!$K$6:$L$17,'[35]28'!$D$6:$E$17</definedName>
    <definedName name="T28?axis?ПРД?РЕГ">'[53]другие из прибыли'!#REF!</definedName>
    <definedName name="T28?axis?ПФ?ПЛАН">'[35]28'!$I$6:$I$17,'[35]28'!$D$6:$D$17,'[35]28'!$K$6:$K$17,'[35]28'!$F$6:$F$17</definedName>
    <definedName name="T28?axis?ПФ?ФАКТ">'[35]28'!$J$6:$J$17,'[35]28'!$E$6:$E$17,'[35]28'!$L$6:$L$17,'[35]28'!$G$6:$G$17</definedName>
    <definedName name="T28?Data">'[35]28'!$D$7:$L$15, '[35]28'!$D$17:$L$17</definedName>
    <definedName name="T28?item_ext?ВСЕГО">'[22]28'!$I$8:$I$292,'[22]28'!$F$8:$F$292</definedName>
    <definedName name="T28?item_ext?ТЭ">'[22]28'!$E$8:$E$292,'[22]28'!$H$8:$H$292</definedName>
    <definedName name="T28?item_ext?ЭЭ">'[22]28'!$D$8:$D$292,'[22]28'!$G$8:$G$292</definedName>
    <definedName name="T28?L1.1.x">'[22]28'!$D$16:$I$18,'[22]28'!$D$11:$I$13</definedName>
    <definedName name="T28?L10.1.x">'[22]28'!$D$250:$I$252,'[22]28'!$D$245:$I$247</definedName>
    <definedName name="T28?L11.1.x">'[22]28'!$D$276:$I$278,'[22]28'!$D$271:$I$273</definedName>
    <definedName name="T28?L2.1.x">'[22]28'!$D$42:$I$44,'[22]28'!$D$37:$I$39</definedName>
    <definedName name="T28?L3.1.x">'[22]28'!$D$68:$I$70,'[22]28'!$D$63:$I$65</definedName>
    <definedName name="T28?L4.1.x">'[22]28'!$D$94:$I$96,'[22]28'!$D$89:$I$91</definedName>
    <definedName name="T28?L5.1.x">'[22]28'!$D$120:$I$122,'[22]28'!$D$115:$I$117</definedName>
    <definedName name="T28?L6.1.x">'[22]28'!$D$146:$I$148,'[22]28'!$D$141:$I$143</definedName>
    <definedName name="T28?L7.1.x">'[22]28'!$D$172:$I$174,'[22]28'!$D$167:$I$169</definedName>
    <definedName name="T28?L8.1.x">'[22]28'!$D$198:$I$200,'[22]28'!$D$193:$I$195</definedName>
    <definedName name="T28?L9.1.x">'[22]28'!$D$224:$I$226,'[22]28'!$D$219:$I$221</definedName>
    <definedName name="T28?Name">'[53]другие из прибыли'!#REF!</definedName>
    <definedName name="T28?unit?ГКАЛЧ">'[22]28'!$H$164:$H$187,'[22]28'!$E$164:$E$187</definedName>
    <definedName name="T28?unit?МКВТЧ">'[22]28'!$G$190:$G$213,'[22]28'!$D$190:$D$213</definedName>
    <definedName name="T28?unit?РУБ.ГКАЛ">'[22]28'!$E$216:$E$239,'[22]28'!$E$268:$E$292,'[22]28'!$H$268:$H$292,'[22]28'!$H$216:$H$239</definedName>
    <definedName name="T28?unit?РУБ.ГКАЛЧ.МЕС">'[22]28'!$H$242:$H$265,'[22]28'!$E$242:$E$265</definedName>
    <definedName name="T28?unit?РУБ.ТКВТ.МЕС">'[22]28'!$G$242:$G$265,'[22]28'!$D$242:$D$265</definedName>
    <definedName name="T28?unit?РУБ.ТКВТЧ">'[22]28'!$G$216:$G$239,'[22]28'!$D$268:$D$292,'[22]28'!$G$268:$G$292,'[22]28'!$D$216:$D$239</definedName>
    <definedName name="T28?unit?ТГКАЛ">'[22]28'!$H$190:$H$213,'[22]28'!$E$190:$E$213</definedName>
    <definedName name="T28?unit?ТКВТ">'[22]28'!$G$164:$G$187,'[22]28'!$D$164:$D$187</definedName>
    <definedName name="T28?unit?ТРУБ">'[22]28'!$D$138:$I$161,'[22]28'!$D$8:$I$109</definedName>
    <definedName name="T28_Copy">'[53]другие из прибыли'!#REF!</definedName>
    <definedName name="T28_Protection">P9_T28_Protection,P10_T28_Protection,P11_T28_Protection,P12_T28_Protection</definedName>
    <definedName name="T29?axis?ПФ?ПЛАН">'[35]29'!$F$5:$F$11,'[35]29'!$D$5:$D$11</definedName>
    <definedName name="T29?axis?ПФ?ФАКТ">'[35]29'!$G$5:$G$11,'[35]29'!$E$5:$E$11</definedName>
    <definedName name="T29?Data">'[35]29'!$D$6:$H$9, '[35]29'!$D$11:$H$11</definedName>
    <definedName name="T29?item_ext?1СТ">P1_T29?item_ext?1СТ</definedName>
    <definedName name="T29?item_ext?1СТ_4">#N/A</definedName>
    <definedName name="T29?item_ext?2СТ.М">P1_T29?item_ext?2СТ.М</definedName>
    <definedName name="T29?item_ext?2СТ.М_4">#N/A</definedName>
    <definedName name="T29?item_ext?2СТ.Э">P1_T29?item_ext?2СТ.Э</definedName>
    <definedName name="T29?item_ext?2СТ.Э_4">#N/A</definedName>
    <definedName name="T29?L10">P1_T29?L10</definedName>
    <definedName name="T29?L10_4">#N/A</definedName>
    <definedName name="T29_Copy">[53]выпадающие!#REF!</definedName>
    <definedName name="T3?axis?C?РЕШ">#REF!,#REF!,#REF!,#REF!</definedName>
    <definedName name="T3?axis?C?РЕШ?">#REF!,#REF!</definedName>
    <definedName name="T3?axis?R?ОРГ">#REF!</definedName>
    <definedName name="T3?axis?R?ОРГ?">#REF!</definedName>
    <definedName name="T3?axis?ПРД?БАЗ">'[35]3'!$I$6:$J$20,'[35]3'!$F$6:$G$20</definedName>
    <definedName name="T3?axis?ПРД?ПРЕД">'[35]3'!$K$6:$L$20,'[35]3'!$D$6:$E$20</definedName>
    <definedName name="T3?axis?ПРД?РЕГ">#REF!</definedName>
    <definedName name="T3?axis?ПРД2?2005">#REF!,#REF!</definedName>
    <definedName name="T3?axis?ПРД2?2006">#REF!,#REF!</definedName>
    <definedName name="T3?axis?ПФ?ПЛАН">'[35]3'!$I$6:$I$20,'[35]3'!$D$6:$D$20,'[35]3'!$K$6:$K$20,'[35]3'!$F$6:$F$20</definedName>
    <definedName name="T3?axis?ПФ?ФАКТ">'[35]3'!$J$6:$J$20,'[35]3'!$E$6:$E$20,'[35]3'!$L$6:$L$20,'[35]3'!$G$6:$G$20</definedName>
    <definedName name="T3?Data">#REF!</definedName>
    <definedName name="T3?item_ext?РОСТ">#REF!</definedName>
    <definedName name="T3?Items">'[37]3'!#REF!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'[35]3'!$D$13:$H$13,   '[35]3'!$D$16:$H$16</definedName>
    <definedName name="T3?unit?МКВТЧ">#REF!</definedName>
    <definedName name="T3?unit?ПРЦ">'[35]3'!$D$20:$H$20,   '[35]3'!$I$6:$L$20</definedName>
    <definedName name="T3?unit?РУБ.МКБ">#REF!,#REF!,#REF!,#REF!</definedName>
    <definedName name="T3?unit?ТГКАЛ">'[35]3'!$D$12:$H$12,   '[35]3'!$D$15:$H$15</definedName>
    <definedName name="T3?unit?ТРУБ">#REF!,#REF!,#REF!,#REF!</definedName>
    <definedName name="T3?unit?ТТУТ">'[35]3'!$D$10:$H$11,   '[35]3'!$D$14:$H$14,   '[35]3'!$D$17:$H$19</definedName>
    <definedName name="T3?unit?ТЫС.МКБ">#REF!,#REF!,#REF!,#REF!</definedName>
    <definedName name="T3_Add_Town">#REF!</definedName>
    <definedName name="T3_Copy">#REF!</definedName>
    <definedName name="T3_unpr_all">'[52]3'!$G$14:$L$58,'[52]3'!$N$14:$S$58,'[52]3'!$U$14:$Z$58,'[52]3'!$U$74:$Z$119,'[52]3'!$N$74:$S$119,'[52]3'!$G$74:$L$119,'[52]3'!$G$133:$L$178,'[52]3'!$N$133:$S$178,'[52]3'!$U$133:$Z$178,'[52]3'!$U$192:$Z$237,'[52]3'!$N$192:$S$237,'[52]3'!$G$192:$L$237,'[52]3'!$G$253:$L$298,'[52]3'!$N$253:$S$298,'[52]3'!$U$253:$Z$298</definedName>
    <definedName name="T3_Unprotected">#REF!,#REF!,#REF!,#REF!,#REF!,#REF!</definedName>
    <definedName name="T4.1?axis?R?ВТОП">'[35]4.1'!$E$5:$I$8, '[35]4.1'!$E$12:$I$15, '[35]4.1'!$E$18:$I$21</definedName>
    <definedName name="T4.1?axis?R?ВТОП?">'[35]4.1'!$C$5:$C$8, '[35]4.1'!$C$12:$C$15, '[35]4.1'!$C$18:$C$21</definedName>
    <definedName name="T4.1?axis?ПРД?БАЗ">#REF!</definedName>
    <definedName name="T4.1?axis?ПРД?ПРЕД">#REF!</definedName>
    <definedName name="T4.1?axis?ПРД?ПРЕД2">#REF!</definedName>
    <definedName name="T4.1?axis?ПРД?РЕГ">#REF!</definedName>
    <definedName name="T4.1?Data">'[35]4.1'!$E$4:$I$9, '[35]4.1'!$E$11:$I$15, '[35]4.1'!$E$18:$I$21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'[35]4'!$E$7:$M$10,   '[35]4'!$E$14:$M$17,   '[35]4'!$E$20:$M$23,   '[35]4'!$E$26:$M$29,   '[35]4'!$E$32:$M$35,   '[35]4'!$E$38:$M$41,   '[35]4'!$E$45:$M$48,   '[35]4'!$E$51:$M$54,   '[35]4'!$E$58:$M$61,   '[35]4'!$E$65:$M$68,   '[35]4'!$E$72:$M$75</definedName>
    <definedName name="T4?axis?R?ВТОП?">'[35]4'!$C$7:$C$10,   '[35]4'!$C$14:$C$17,   '[35]4'!$C$20:$C$23,   '[35]4'!$C$26:$C$29,   '[35]4'!$C$32:$C$35,   '[35]4'!$C$38:$C$41,   '[35]4'!$C$45:$C$48,   '[35]4'!$C$51:$C$54,   '[35]4'!$C$58:$C$61,   '[35]4'!$C$65:$C$68,   '[35]4'!$C$72:$C$75</definedName>
    <definedName name="T4?axis?R?ОРГ?">#REF!</definedName>
    <definedName name="T4?axis?ОРГ">#REF!</definedName>
    <definedName name="T4?axis?ПРД?БАЗ">'[35]4'!$J$6:$K$81,'[35]4'!$G$6:$H$81</definedName>
    <definedName name="T4?axis?ПРД?ПРЕД">'[35]4'!$L$6:$M$81,'[35]4'!$E$6:$F$81</definedName>
    <definedName name="T4?axis?ПРД?РЕГ">#REF!</definedName>
    <definedName name="T4?axis?ПРД2?2005">#REF!,#REF!</definedName>
    <definedName name="T4?axis?ПРД2?2006">#REF!,#REF!</definedName>
    <definedName name="T4?axis?ПФ?ПЛАН">'[35]4'!$J$6:$J$81,'[35]4'!$E$6:$E$81,'[35]4'!$L$6:$L$81,'[35]4'!$G$6:$G$81</definedName>
    <definedName name="T4?axis?ПФ?ФАКТ">'[35]4'!$K$6:$K$81,'[35]4'!$F$6:$F$81,'[35]4'!$M$6:$M$81,'[35]4'!$H$6:$H$81</definedName>
    <definedName name="T4?Data">'[35]4'!$E$6:$M$11, '[35]4'!$E$13:$M$17, '[35]4'!$E$20:$M$23, '[35]4'!$E$26:$M$29, '[35]4'!$E$32:$M$35, '[35]4'!$E$37:$M$42, '[35]4'!$E$45:$M$48, '[35]4'!$E$50:$M$55, '[35]4'!$E$57:$M$62, '[35]4'!$E$64:$M$69, '[35]4'!$E$72:$M$75, '[35]4'!$E$77:$M$78, '[35]4'!$E$80:$M$80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'[35]4'!$J$6:$M$81, '[35]4'!$E$13:$I$17, '[35]4'!$E$78:$I$78</definedName>
    <definedName name="T4?unit?РУБ.МКБ">'[35]4'!$E$34:$I$34, '[35]4'!$E$47:$I$47, '[35]4'!$E$74:$I$74</definedName>
    <definedName name="T4?unit?РУБ.ТКВТЧ">#REF!</definedName>
    <definedName name="T4?unit?РУБ.ТНТ">'[35]4'!$E$32:$I$33, '[35]4'!$E$35:$I$35, '[35]4'!$E$45:$I$46, '[35]4'!$E$48:$I$48, '[35]4'!$E$72:$I$73, '[35]4'!$E$75:$I$75</definedName>
    <definedName name="T4?unit?РУБ.ТУТ">#REF!</definedName>
    <definedName name="T4?unit?ТРУБ">'[35]4'!$E$37:$I$42, '[35]4'!$E$50:$I$55, '[35]4'!$E$57:$I$62</definedName>
    <definedName name="T4?unit?ТТНТ">'[35]4'!$E$26:$I$27, '[35]4'!$E$29:$I$29</definedName>
    <definedName name="T4?unit?ТТУТ">#REF!</definedName>
    <definedName name="T4?unit?ТЫС.МКБ">#REF!,#REF!,#REF!,#REF!</definedName>
    <definedName name="T4_Add_Town">#REF!</definedName>
    <definedName name="T4_Change1">'[37]4'!$AP$11:$AP$17,'[37]4'!$AP$20,'[37]4'!$AP$22,'[37]4'!$AP$24:$AP$28</definedName>
    <definedName name="T4_Change2">'[37]4'!$AQ$11:$AQ$17,'[37]4'!$AQ$20,'[37]4'!$AQ$22,'[37]4'!$AQ$24:$AQ$28</definedName>
    <definedName name="T4_Change3">'[37]4'!$AR$11:$AR$17,'[37]4'!$AR$20,'[37]4'!$AR$22,'[37]4'!$AR$24:$AR$28</definedName>
    <definedName name="T4_Change4">'[37]4'!$AS$11:$AS$17,'[37]4'!$AS$20,'[37]4'!$AS$22,'[37]4'!$AS$24:$AS$28</definedName>
    <definedName name="T4_Copy">#REF!</definedName>
    <definedName name="T4_Data">'[37]4'!$F$8:$AN$9,'[37]4'!$F$11:$AN$22,'[37]4'!$F$24:$AN$28</definedName>
    <definedName name="T4_Protect">'[34]4'!$AA$24:$AD$28,'[34]4'!$G$11:$J$17,P1_T4_Protect,P2_T4_Protect</definedName>
    <definedName name="T4_Protected">'[37]4'!$F$11:$AN$22,'[37]4'!$F$24:$AN$28,'[37]4'!$F$8:$AN$9</definedName>
    <definedName name="T4_unpr_all">'[52]4'!$G$192:$L$237,'[52]4'!$G$253:$L$298,'[52]4'!$N$253:$S$298,'[52]4'!$U$253:$Z$298,'[52]4'!$N$192:$S$237,'[52]4'!$U$192:$Z$237,'[52]4'!$N$133:$S$177,'[52]4'!$N$178:$S$178,'[52]4'!$G$133:$L$178,'[52]4'!$U$133:$Z$178,'[52]4'!$G$74:$L$119,'[52]4'!$N$74:$S$119,'[52]4'!$U$74:$Z$119,'[52]4'!$G$13:$L$58,'[52]4'!$N$13:$S$58,'[52]4'!$U$13:$Z$58</definedName>
    <definedName name="T4_Unprotected">#REF!,#REF!,#REF!,#REF!,#REF!,#REF!</definedName>
    <definedName name="T4_write1">'[37]4'!$AP$11:$AP$17,'[37]4'!$AP$20,'[37]4'!$AP$22,'[37]4'!$AP$24:$AP$28,'[37]4'!$AP$18:$AP$19,'[37]4'!$AP$21,'[37]4'!$AP$8:$AP$9</definedName>
    <definedName name="T4_write2">'[37]4'!$AQ$8:$AQ$9,'[37]4'!$AQ$11:$AQ$22,'[37]4'!$AQ$24:$AQ$28</definedName>
    <definedName name="T4_write3">'[37]4'!$AR$8:$AR$9,'[37]4'!$AR$11:$AR$22,'[37]4'!$AR$24:$AR$28</definedName>
    <definedName name="T4_write4">'[37]4'!$AS$8:$AS$9,'[37]4'!$AS$11:$AS$22,'[37]4'!$AS$24:$AS$28</definedName>
    <definedName name="T4_write5">'[37]4'!$AO$8:$AO$9,'[37]4'!$AO$15:$AO$20,'[37]4'!$AO$22,'[37]4'!$AO$24:$AO$28</definedName>
    <definedName name="T5?axis?R?ВРАС">#REF!</definedName>
    <definedName name="T5?axis?R?ВРАС?">#REF!</definedName>
    <definedName name="T5?axis?R?ОС">'[35]5'!$E$7:$Q$18, '[35]5'!$E$21:$Q$32, '[35]5'!$E$35:$Q$46, '[35]5'!$E$49:$Q$60, '[35]5'!$E$63:$Q$74, '[35]5'!$E$77:$Q$88</definedName>
    <definedName name="T5?axis?R?ОС?">'[35]5'!$C$77:$C$88, '[35]5'!$C$63:$C$74, '[35]5'!$C$49:$C$60, '[35]5'!$C$35:$C$46, '[35]5'!$C$21:$C$32, '[35]5'!$C$7:$C$18</definedName>
    <definedName name="T5?axis?ПРД?БАЗ">'[35]5'!$N$6:$O$89,'[35]5'!$G$6:$H$89</definedName>
    <definedName name="T5?axis?ПРД?ПРЕД">'[35]5'!$P$6:$Q$89,'[35]5'!$E$6:$F$89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'[35]5'!$E$6:$Q$18, '[35]5'!$E$20:$Q$32, '[35]5'!$E$34:$Q$46, '[35]5'!$E$48:$Q$60, '[35]5'!$E$63:$Q$74, '[35]5'!$E$76:$Q$88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'[35]5'!$N$6:$Q$18, '[35]5'!$N$20:$Q$32, '[35]5'!$N$34:$Q$46, '[35]5'!$N$48:$Q$60, '[35]5'!$E$63:$Q$74, '[35]5'!$N$76:$Q$88</definedName>
    <definedName name="T5?unit?РУБ">#REF!,#REF!</definedName>
    <definedName name="T5?unit?ТРУБ">'[35]5'!$E$76:$M$88, '[35]5'!$E$48:$M$60, '[35]5'!$E$34:$M$46, '[35]5'!$E$20:$M$32, '[35]5'!$E$6:$M$18</definedName>
    <definedName name="T5?unit?ЧЕЛ">#REF!,#REF!</definedName>
    <definedName name="T5_Change1">'[37]5'!$AP$11:$AP$18,'[37]5'!$AP$20,'[37]5'!$AP$22,'[37]5'!$AP$24:$AP$28</definedName>
    <definedName name="T5_Change2">'[37]5'!$AQ$11:$AQ$18,'[37]5'!$AQ$20,'[37]5'!$AQ$22,'[37]5'!$AQ$24:$AQ$28</definedName>
    <definedName name="T5_Change3">'[37]5'!$AR$11:$AR$18,'[37]5'!$AR$20,'[37]5'!$AR$22,'[37]5'!$AR$24:$AR$28</definedName>
    <definedName name="T5_Change4">'[37]5'!$AS$11:$AS$18,'[37]5'!$AS$20,'[37]5'!$AS$22,'[37]5'!$AS$24:$AS$28</definedName>
    <definedName name="T5_Data">'[37]5'!$F$24:$AN$28,'[37]5'!$F$11:$AN$22,'[37]5'!$F$8:$AN$9</definedName>
    <definedName name="T5_Protect">#REF!,#REF!,#REF!,#REF!</definedName>
    <definedName name="T5_Protected">'[37]5'!$F$11:$AN$22,'[37]5'!$F$24:$AN$28,'[37]5'!$F$8:$AN$9</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'[35]6'!$I$6:$J$47,'[35]6'!$F$6:$G$47</definedName>
    <definedName name="T6?axis?ПРД?ПРЕД">'[35]6'!$K$6:$L$47,'[35]6'!$D$6:$E$47</definedName>
    <definedName name="T6?axis?ПРД?РЕГ">#REF!</definedName>
    <definedName name="T6?axis?ПФ?ПЛАН">'[35]6'!$I$6:$I$47,'[35]6'!$D$6:$D$47,'[35]6'!$K$6:$K$47,'[35]6'!$F$6:$F$47</definedName>
    <definedName name="T6?axis?ПФ?ФАКТ">'[35]6'!$J$6:$J$47,'[35]6'!$L$6:$L$47,'[35]6'!$E$6:$E$47,'[35]6'!$G$6:$G$47</definedName>
    <definedName name="T6?Data">'[35]6'!$D$7:$L$14, '[35]6'!$D$16:$L$19, '[35]6'!$D$21:$L$22, '[35]6'!$D$24:$L$25, '[35]6'!$D$27:$L$28, '[35]6'!$D$30:$L$31, '[35]6'!$D$33:$L$35, '[35]6'!$D$37:$L$39, '[35]6'!$D$41:$L$47</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6?unit?ПРЦ">'[35]6'!$D$12:$H$12, '[35]6'!$D$21:$H$21, '[35]6'!$D$24:$H$24, '[35]6'!$D$27:$H$27, '[35]6'!$D$30:$H$30, '[35]6'!$D$33:$H$33, '[35]6'!$D$47:$H$47, '[35]6'!$I$7:$L$47</definedName>
    <definedName name="T6?unit?РУБ">'[35]6'!$D$16:$H$16, '[35]6'!$D$19:$H$19, '[35]6'!$D$22:$H$22, '[35]6'!$D$25:$H$25, '[35]6'!$D$28:$H$28, '[35]6'!$D$31:$H$31, '[35]6'!$D$34:$H$35, '[35]6'!$D$43:$H$43</definedName>
    <definedName name="T6?unit?ТРУБ">'[35]6'!$D$37:$H$39, '[35]6'!$D$44:$H$46</definedName>
    <definedName name="T6?unit?ЧЕЛ">'[35]6'!$D$41:$H$42, '[35]6'!$D$13:$H$14, '[35]6'!$D$7:$H$11</definedName>
    <definedName name="T6_Protect">P1_T6_Protect,P2_T6_Protect</definedName>
    <definedName name="T7?axis?ПРД?БАЗ">[53]материалы!$K$6:$L$10,[53]материалы!$H$6:$I$10</definedName>
    <definedName name="T7?axis?ПРД?ПРЕД">[53]материалы!$M$6:$N$10,[53]материалы!$F$6:$G$10</definedName>
    <definedName name="T7?axis?ПФ?ПЛАН">[53]материалы!$K$6:$K$10,[53]материалы!$F$6:$F$10,[53]материалы!$M$6:$M$10,[53]материалы!$H$6:$H$10</definedName>
    <definedName name="T7?axis?ПФ?ФАКТ">[53]материалы!$L$6:$L$10,[53]материалы!$G$6:$G$10,[53]материалы!$N$6:$N$10,[53]материалы!$I$6:$I$10</definedName>
    <definedName name="T7?Data">#N/A</definedName>
    <definedName name="T7?L3">[53]материалы!#REF!</definedName>
    <definedName name="T7?L4">[53]материалы!#REF!</definedName>
    <definedName name="T8?axis?ПРД?БАЗ">'[35]8'!$I$6:$J$42, '[35]8'!$F$6:$G$42</definedName>
    <definedName name="T8?axis?ПРД?ПРЕД">'[35]8'!$K$6:$L$42, '[35]8'!$D$6:$E$42</definedName>
    <definedName name="T8?axis?ПФ?ПЛАН">'[35]8'!$I$6:$I$42, '[35]8'!$D$6:$D$42, '[35]8'!$K$6:$K$42, '[35]8'!$F$6:$F$42</definedName>
    <definedName name="T8?axis?ПФ?ФАКТ">'[35]8'!$G$6:$G$42, '[35]8'!$J$6:$J$42, '[35]8'!$L$6:$L$42, '[35]8'!$E$6:$E$42</definedName>
    <definedName name="T8?Data">'[35]8'!$D$10:$L$12,'[35]8'!$D$14:$L$16,'[35]8'!$D$18:$L$20,'[35]8'!$D$22:$L$24,'[35]8'!$D$26:$L$28,'[35]8'!$D$30:$L$32,'[35]8'!$D$36:$L$38,'[35]8'!$D$40:$L$42,'[35]8'!$D$6:$L$8</definedName>
    <definedName name="T8?item_ext?РОСТ">[53]ремонты!#REF!</definedName>
    <definedName name="T8?Name">[53]ремонты!#REF!</definedName>
    <definedName name="T8?unit?ПРЦ">[53]ремонты!#REF!</definedName>
    <definedName name="T8?unit?ТРУБ">'[35]8'!$D$40:$H$42,'[35]8'!$D$6:$H$32</definedName>
    <definedName name="T9?axis?ПРД?БАЗ">'[35]9'!$I$6:$J$16,'[35]9'!$F$6:$G$16</definedName>
    <definedName name="T9?axis?ПРД?ПРЕД">'[35]9'!$K$6:$L$16,'[35]9'!$D$6:$E$16</definedName>
    <definedName name="T9?axis?ПРД?РЕГ">#REF!</definedName>
    <definedName name="T9?axis?ПФ?ПЛАН">'[35]9'!$I$6:$I$16,'[35]9'!$D$6:$D$16,'[35]9'!$K$6:$K$16,'[35]9'!$F$6:$F$16</definedName>
    <definedName name="T9?axis?ПФ?ФАКТ">'[35]9'!$J$6:$J$16,'[35]9'!$E$6:$E$16,'[35]9'!$L$6:$L$16,'[35]9'!$G$6:$G$16</definedName>
    <definedName name="T9?Data">'[35]9'!$D$6:$L$6, '[35]9'!$D$8:$L$9, '[35]9'!$D$11:$L$16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'[35]9'!$D$8:$H$8, '[35]9'!$D$11:$H$11</definedName>
    <definedName name="T9?unit?ТРУБ">'[35]9'!$D$9:$H$9, '[35]9'!$D$12:$H$16</definedName>
    <definedName name="Table">#REF!</definedName>
    <definedName name="TARGET">[54]TEHSHEET!$I$42:$I$45</definedName>
    <definedName name="targets">'[6]Служебный лист'!$B$34:$B$47</definedName>
    <definedName name="tax">[7]ДАННЫЕ!#REF!</definedName>
    <definedName name="TEMP">#REF!,#REF!</definedName>
    <definedName name="TEMP_4">"#REF!,#REF!"</definedName>
    <definedName name="TES">#REF!</definedName>
    <definedName name="TES_4">"#REF!"</definedName>
    <definedName name="TES_DATA">#REF!</definedName>
    <definedName name="TES_LIST">#REF!</definedName>
    <definedName name="TESList">[13]Лист!$A$220</definedName>
    <definedName name="TESQnt">[13]Лист!$B$221</definedName>
    <definedName name="TEST0">#REF!</definedName>
    <definedName name="TEST2">#REF!,#REF!</definedName>
    <definedName name="TESTHKEY">#REF!</definedName>
    <definedName name="TESTKEYS">#REF!</definedName>
    <definedName name="TESTVKEY">#REF!</definedName>
    <definedName name="teyietuow">#N/A</definedName>
    <definedName name="TP2.1_Protect">[55]P2.1!$F$28:$G$37,[55]P2.1!$F$40:$G$43,[55]P2.1!$F$7:$G$26</definedName>
    <definedName name="TP2_1_Data">[37]P2.1!$F$7:$J$26,[37]P2.1!$H$27:$J$44,[37]P2.1!$F$40:$G$43,[37]P2.1!$F$28:$G$37</definedName>
    <definedName name="TP2_2_Data">[37]P2.2!$H$7:$J$51,[37]P2.2!$F$7:$G$47</definedName>
    <definedName name="TPER_Data">[37]перекрестка!$F$13:$G$24,[37]перекрестка!$H$20:$H$24,[37]перекрестка!$H$14:$H$18,[37]перекрестка!$J$13:$J$24,[37]перекрестка!$K$20:$K$24,[37]перекрестка!$K$14:$K$18,[37]перекрестка!$J$26:$K$30,[37]перекрестка!$N$13:$N$24,[37]перекрестка!$F$26:$H$30,[37]перекрестка!$F$32:$H$36,[37]перекрестка!$J$32:$K$36,[37]перекрестка!$N$32:$N$36,[37]перекрестка!$N$26:$N$30,[37]перекрестка!$F$38:$H$42,[37]перекрестка!$J$38:$K$42,[37]перекрестка!$N$38:$N$42,[37]перекрестка!$F$44:$H$48,[37]перекрестка!$J$44:$K$48,[37]перекрестка!$N$44:$N$48</definedName>
    <definedName name="trfgffffffffffffffffff" hidden="1">{#N/A,#N/A,TRUE,"Лист1";#N/A,#N/A,TRUE,"Лист2";#N/A,#N/A,TRUE,"Лист3"}</definedName>
    <definedName name="trttttttttttttttttttt" hidden="1">{#N/A,#N/A,TRUE,"Лист1";#N/A,#N/A,TRUE,"Лист2";#N/A,#N/A,TRUE,"Лист3"}</definedName>
    <definedName name="TTT">#REF!</definedName>
    <definedName name="tty">#N/A</definedName>
    <definedName name="TUList">[13]Лист!$A$210</definedName>
    <definedName name="TUQnt">[13]Лист!$B$211</definedName>
    <definedName name="tyt">#N/A</definedName>
    <definedName name="UE_NAME_ALL_PARAM">[25]TEHSHEET!$AV$7:$AV$41</definedName>
    <definedName name="UE_VALUE_1KM">[25]TEHSHEET!$AW$7:$AW$41</definedName>
    <definedName name="ug100.1">[7]ДАННЫЕ!#REF!</definedName>
    <definedName name="uhjhhhhhhhhhhhhh" hidden="1">{#N/A,#N/A,TRUE,"Лист1";#N/A,#N/A,TRUE,"Лист2";#N/A,#N/A,TRUE,"Лист3"}</definedName>
    <definedName name="uiyuyuy" hidden="1">{#N/A,#N/A,TRUE,"Лист1";#N/A,#N/A,TRUE,"Лист2";#N/A,#N/A,TRUE,"Лист3"}</definedName>
    <definedName name="uka">#N/A</definedName>
    <definedName name="upr">#N/A</definedName>
    <definedName name="upr_4">"'рт-передача'!upr"</definedName>
    <definedName name="USE">#REF!</definedName>
    <definedName name="USED">#REF!</definedName>
    <definedName name="ůůů">#N/A</definedName>
    <definedName name="ůůů_4">"'рт-передача'!ůůů"</definedName>
    <definedName name="uytytr" hidden="1">{#N/A,#N/A,TRUE,"Лист1";#N/A,#N/A,TRUE,"Лист2";#N/A,#N/A,TRUE,"Лист3"}</definedName>
    <definedName name="uyuiyuttyt" hidden="1">{#N/A,#N/A,TRUE,"Лист1";#N/A,#N/A,TRUE,"Лист2";#N/A,#N/A,TRUE,"Лист3"}</definedName>
    <definedName name="uyyuttr" hidden="1">{#N/A,#N/A,TRUE,"Лист1";#N/A,#N/A,TRUE,"Лист2";#N/A,#N/A,TRUE,"Лист3"}</definedName>
    <definedName name="v">#N/A</definedName>
    <definedName name="vc_mat">[56]fin_main!$A$1200:$A$1227,[56]fin_main!$A$1279:$A$1308</definedName>
    <definedName name="vcfdfs" hidden="1">{#N/A,#N/A,TRUE,"Лист1";#N/A,#N/A,TRUE,"Лист2";#N/A,#N/A,TRUE,"Лист3"}</definedName>
    <definedName name="vcfhg" hidden="1">{#N/A,#N/A,TRUE,"Лист1";#N/A,#N/A,TRUE,"Лист2";#N/A,#N/A,TRUE,"Лист3"}</definedName>
    <definedName name="vcfssssssssssssssssssss" hidden="1">{#N/A,#N/A,TRUE,"Лист1";#N/A,#N/A,TRUE,"Лист2";#N/A,#N/A,TRUE,"Лист3"}</definedName>
    <definedName name="VDOC">#REF!</definedName>
    <definedName name="VDOC_4">"#REF!"</definedName>
    <definedName name="version">[23]Инструкция!$B$3</definedName>
    <definedName name="vn" hidden="1">{#N/A,#N/A,TRUE,"Лист1";#N/A,#N/A,TRUE,"Лист2";#N/A,#N/A,TRUE,"Лист3"}</definedName>
    <definedName name="VV">#N/A</definedName>
    <definedName name="VV_4">"'рт-передача'!vv"</definedName>
    <definedName name="vvv">#N/A</definedName>
    <definedName name="vvvvvv">#N/A</definedName>
    <definedName name="vvvvvvvv">#N/A</definedName>
    <definedName name="vvvvvvvvv">#N/A</definedName>
    <definedName name="vvvvvvvvvvvvv">#N/A</definedName>
    <definedName name="vvvvvvvvvvvvvv">#N/A</definedName>
    <definedName name="vvvvvvvvvvvvvvvvv">#N/A</definedName>
    <definedName name="w">[57]!w</definedName>
    <definedName name="waddddddddddddddddddd" hidden="1">{#N/A,#N/A,TRUE,"Лист1";#N/A,#N/A,TRUE,"Лист2";#N/A,#N/A,TRUE,"Лист3"}</definedName>
    <definedName name="water">[11]ДАННЫЕ!$C$8</definedName>
    <definedName name="water_1">[7]ДАННЫЕ!#REF!</definedName>
    <definedName name="we">#N/A</definedName>
    <definedName name="we_4">"'рт-передача'!we"</definedName>
    <definedName name="wesddddddddddddddddd" hidden="1">{#N/A,#N/A,TRUE,"Лист1";#N/A,#N/A,TRUE,"Лист2";#N/A,#N/A,TRUE,"Лист3"}</definedName>
    <definedName name="wrn.ррр." hidden="1">{#N/A,#N/A,FALSE,"Уравнения"}</definedName>
    <definedName name="wrn.Сравнение._.с._.отраслями." hidden="1">{#N/A,#N/A,TRUE,"Лист1";#N/A,#N/A,TRUE,"Лист2";#N/A,#N/A,TRUE,"Лист3"}</definedName>
    <definedName name="ww">[58]!ww</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#N/A</definedName>
    <definedName name="xvzxv">#N/A</definedName>
    <definedName name="YEAR">#REF!</definedName>
    <definedName name="YEAR_4">"#REF!"</definedName>
    <definedName name="yfgdfdfffffffffffff" hidden="1">{#N/A,#N/A,TRUE,"Лист1";#N/A,#N/A,TRUE,"Лист2";#N/A,#N/A,TRUE,"Лист3"}</definedName>
    <definedName name="ytttttttttttttttttttt" hidden="1">{#N/A,#N/A,TRUE,"Лист1";#N/A,#N/A,TRUE,"Лист2";#N/A,#N/A,TRUE,"Лист3"}</definedName>
    <definedName name="ytyggggggggggggggg" hidden="1">{#N/A,#N/A,TRUE,"Лист1";#N/A,#N/A,TRUE,"Лист2";#N/A,#N/A,TRUE,"Лист3"}</definedName>
    <definedName name="yui">#N/A</definedName>
    <definedName name="yuoryor">#N/A</definedName>
    <definedName name="zarplata">[7]ДАННЫЕ!#REF!</definedName>
    <definedName name="zarplata_3">[11]ДАННЫЕ!$C$33</definedName>
    <definedName name="zarplata_4">[11]ДАННЫЕ!$C$33</definedName>
    <definedName name="zarplF">[7]ДАННЫЕ!#REF!</definedName>
    <definedName name="zarplJ">[7]ДАННЫЕ!#REF!</definedName>
    <definedName name="zcb">#N/A</definedName>
    <definedName name="ZERO">#REF!</definedName>
    <definedName name="zg">#N/A</definedName>
    <definedName name="zxva">#N/A</definedName>
    <definedName name="zxvzxvzxv">#N/A</definedName>
    <definedName name="а">[15]Уравнения!$B$5</definedName>
    <definedName name="а1">#REF!</definedName>
    <definedName name="А15">[59]Август_ДТ!#REF!</definedName>
    <definedName name="А77">[60]Рейтинг!$A$14</definedName>
    <definedName name="А8">#REF!</definedName>
    <definedName name="аа">#N/A</definedName>
    <definedName name="аа_4">"'рт-передача'!аа"</definedName>
    <definedName name="ааа">#N/A</definedName>
    <definedName name="АААААААА">#N/A</definedName>
    <definedName name="АААААААА_4">"'рт-передача'!аааааааа"</definedName>
    <definedName name="абон.пл">#N/A</definedName>
    <definedName name="ав">#N/A</definedName>
    <definedName name="ав_4">"'рт-передача'!ав"</definedName>
    <definedName name="авг">#REF!</definedName>
    <definedName name="авг2">#REF!</definedName>
    <definedName name="авт">#N/A</definedName>
    <definedName name="аи">'[61]ИТ-бюджет'!$L$5:$L$99</definedName>
    <definedName name="амор">#N/A</definedName>
    <definedName name="ан">#N/A</definedName>
    <definedName name="анализ">#N/A</definedName>
    <definedName name="аопдп">#N/A</definedName>
    <definedName name="аоплр">#N/A</definedName>
    <definedName name="аордро">#N/A</definedName>
    <definedName name="аорлдр">#N/A</definedName>
    <definedName name="аотр">'[62]ИТ-бюджет'!$L$5:$L$99</definedName>
    <definedName name="ап">#N/A</definedName>
    <definedName name="ап_4">"'рт-передача'!ап"</definedName>
    <definedName name="апвар">#N/A</definedName>
    <definedName name="апир">'[63]ИТ-бюджет'!$L$5:$L$99</definedName>
    <definedName name="апр">#REF!</definedName>
    <definedName name="апр2">#REF!</definedName>
    <definedName name="АТП">#REF!</definedName>
    <definedName name="ау">'[64]ИТ-бюджет'!$L$5:$L$99</definedName>
    <definedName name="аыв">#N/A</definedName>
    <definedName name="аяыпамыпмипи">#N/A</definedName>
    <definedName name="аяыпамыпмипи_4">"'рт-передача'!аяыпамыпмипи"</definedName>
    <definedName name="б">#N/A</definedName>
    <definedName name="база">[65]SHPZ!$A$1:$BC$4313</definedName>
    <definedName name="_xlnm.Database">#REF!</definedName>
    <definedName name="Базовые">'[66]Производство электроэнергии'!$A$95</definedName>
    <definedName name="БазовыйПериод">[67]Заголовок!$B$15</definedName>
    <definedName name="баланс">[68]Баланс!$D$60</definedName>
    <definedName name="бб">#N/A</definedName>
    <definedName name="бб_4">"'рт-передача'!бб"</definedName>
    <definedName name="БИ_2_11_П">'[69]БИ-2-18-П'!$B$8</definedName>
    <definedName name="БИ_2_14">'[69]БИ-2-19-П'!$B$8</definedName>
    <definedName name="БИ_2_5">'[69]БИ-2-7-П'!$B$8</definedName>
    <definedName name="БИ_2_6">'[69]БИ-2-9-П'!$B$8</definedName>
    <definedName name="БИ_2_8">'[69]БИ-2-14-П'!$B$8</definedName>
    <definedName name="БИ_2_9">'[69]БИ-2-16-П'!$B$8</definedName>
    <definedName name="бланк">#REF!</definedName>
    <definedName name="БС">[70]Справочники!$A$4:$A$6</definedName>
    <definedName name="Бюджет_закуп_запасов_МТР_ЦС">'[71]Закупки центр'!$B$9</definedName>
    <definedName name="Бюджет_расчетов_по_ФВ_РСК">'[72]БФ-2-13-П'!$B$6</definedName>
    <definedName name="Бюджетные_электроэнергии">'[66]Производство электроэнергии'!$A$111</definedName>
    <definedName name="в">#N/A</definedName>
    <definedName name="в_4">"'рт-передача'!в"</definedName>
    <definedName name="в23ё">#N/A</definedName>
    <definedName name="в23ё_4">"'рт-передача'!в23ё"</definedName>
    <definedName name="в23е1">#N/A</definedName>
    <definedName name="ва">#REF!</definedName>
    <definedName name="вамвапм">'[73]ИТ-бюджет'!$L$5:$L$98</definedName>
    <definedName name="вап">#N/A</definedName>
    <definedName name="вап_4">"'рт-передача'!вап"</definedName>
    <definedName name="Вар.их">#N/A</definedName>
    <definedName name="Вар.их_4">"'рт-передача'!вар.их"</definedName>
    <definedName name="Вар.КАЛМЭ">#N/A</definedName>
    <definedName name="Вар.КАЛМЭ_4">"'рт-передача'!вар.калмэ"</definedName>
    <definedName name="вв">#N/A</definedName>
    <definedName name="вв_4">"'рт-передача'!вв"</definedName>
    <definedName name="вв1">#N/A</definedName>
    <definedName name="Виды_деятельности">[74]Список!$B$2:$B$7</definedName>
    <definedName name="витт" hidden="1">{#N/A,#N/A,TRUE,"Лист1";#N/A,#N/A,TRUE,"Лист2";#N/A,#N/A,TRUE,"Лист3"}</definedName>
    <definedName name="вм">#N/A</definedName>
    <definedName name="вм_4">"'рт-передача'!вм"</definedName>
    <definedName name="вмивртвр">#N/A</definedName>
    <definedName name="вмивртвр_4">"'рт-передача'!вмивртвр"</definedName>
    <definedName name="восемь">#REF!</definedName>
    <definedName name="вп">'[73]ИТ-бюджет'!$L$5:$L$98</definedName>
    <definedName name="впаавп">#REF!</definedName>
    <definedName name="впарп">'[75]ИТ-бюджет'!$L$5:$L$99</definedName>
    <definedName name="вптыаи">#N/A</definedName>
    <definedName name="вртт">#N/A</definedName>
    <definedName name="вртт_4">"'рт-передача'!вртт"</definedName>
    <definedName name="вс">[76]расшифровка!#REF!</definedName>
    <definedName name="ВТОП">#REF!</definedName>
    <definedName name="ВТОП_4">"#REF!"</definedName>
    <definedName name="второй">#REF!</definedName>
    <definedName name="вуув" hidden="1">{#N/A,#N/A,TRUE,"Лист1";#N/A,#N/A,TRUE,"Лист2";#N/A,#N/A,TRUE,"Лист3"}</definedName>
    <definedName name="выап" hidden="1">#REF!</definedName>
    <definedName name="Выборка_АМТА">[77]!Выборка_АМТА</definedName>
    <definedName name="Выборка_БА_ЖД">[77]!Выборка_БА_ЖД</definedName>
    <definedName name="Выборка_ВСЖД">[77]!Выборка_ВСЖД</definedName>
    <definedName name="Выборка_ЛВРЗ">[77]!Выборка_ЛВРЗ</definedName>
    <definedName name="Выборка_Ливона">[77]!Выборка_Ливона</definedName>
    <definedName name="Выборка_мяспром">[77]!Выборка_мяспром</definedName>
    <definedName name="Выборка_ТАЦИ">[77]!Выборка_ТАЦИ</definedName>
    <definedName name="Выборка_Тимцем">[77]!Выборка_Тимцем</definedName>
    <definedName name="выработка">[15]Уравнения!$B$3</definedName>
    <definedName name="выработка_ТЭЦ1">[15]расчетный!$B$8</definedName>
    <definedName name="выручка">#N/A</definedName>
    <definedName name="выыапвавап" hidden="1">{#N/A,#N/A,TRUE,"Лист1";#N/A,#N/A,TRUE,"Лист2";#N/A,#N/A,TRUE,"Лист3"}</definedName>
    <definedName name="вьпрлож">#N/A</definedName>
    <definedName name="гггр">#N/A</definedName>
    <definedName name="гнгепнапра" hidden="1">{#N/A,#N/A,TRUE,"Лист1";#N/A,#N/A,TRUE,"Лист2";#N/A,#N/A,TRUE,"Лист3"}</definedName>
    <definedName name="гнлзщ">#N/A</definedName>
    <definedName name="гнлзщ_4">"'рт-передача'!гнлзщ"</definedName>
    <definedName name="Год">[78]t_Настройки!$B$56:$B$67</definedName>
    <definedName name="Год_выбрано">[79]t_настройки!$I$81</definedName>
    <definedName name="Год_Выбрано_Название">[79]t_настройки!$J$75</definedName>
    <definedName name="ГОР" hidden="1">P5_T1_Protect,P6_T1_Protect,P7_T1_Protect,P8_T1_Protect,P9_T1_Protect,P10_T1_Protect,P11_T1_Protect,P12_T1_Protect,P13_T1_Protect,P14_T1_Protect</definedName>
    <definedName name="График_1_параметр">[79]t_настройки!$I$94:$I$101</definedName>
    <definedName name="График_3_параметр">[79]t_настройки!$I$104:$I$105</definedName>
    <definedName name="грприрцфв00ав98" hidden="1">{#N/A,#N/A,TRUE,"Лист1";#N/A,#N/A,TRUE,"Лист2";#N/A,#N/A,TRUE,"Лист3"}</definedName>
    <definedName name="грфинцкавг98Х" hidden="1">{#N/A,#N/A,TRUE,"Лист1";#N/A,#N/A,TRUE,"Лист2";#N/A,#N/A,TRUE,"Лист3"}</definedName>
    <definedName name="гш">#N/A</definedName>
    <definedName name="гшгш" hidden="1">{#N/A,#N/A,TRUE,"Лист1";#N/A,#N/A,TRUE,"Лист2";#N/A,#N/A,TRUE,"Лист3"}</definedName>
    <definedName name="д">#N/A</definedName>
    <definedName name="да">[80]Списки!$D$1:$D$3</definedName>
    <definedName name="дата_начала_отчетного_месяца">#REF!</definedName>
    <definedName name="Дата_составления_отчета">[81]Предприятие!$F$5</definedName>
    <definedName name="дд">#N/A</definedName>
    <definedName name="ддд">#N/A</definedName>
    <definedName name="дек">#REF!</definedName>
    <definedName name="дек2">#REF!</definedName>
    <definedName name="ДелАктПоказатели">'[82]Дел акт'!$A$3:$IV$17</definedName>
    <definedName name="ДелАктРасчеты">'[82]Дел акт'!$A$18</definedName>
    <definedName name="дж">#N/A</definedName>
    <definedName name="дж_4">"'рт-передача'!дж"</definedName>
    <definedName name="ДЗО_Выбрано">[79]t_настройки!$I$78</definedName>
    <definedName name="ДЗО_Выбрано_Название">[83]t_настройки!$I$87</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оли1">'[84]эл ст'!$368:$368</definedName>
    <definedName name="доопатмо">#N/A</definedName>
    <definedName name="доопатмо_4">"'рт-передача'!доопатмо"</definedName>
    <definedName name="Дополнение">#N/A</definedName>
    <definedName name="Дополнение_4">"'рт-передача'!дополнение"</definedName>
    <definedName name="Доход">#N/A</definedName>
    <definedName name="ДРУГОЕ">[85]Справочники!$A$26:$A$28</definedName>
    <definedName name="ДРУГОЕ_5">#N/A</definedName>
    <definedName name="дшголлололол" hidden="1">{#N/A,#N/A,TRUE,"Лист1";#N/A,#N/A,TRUE,"Лист2";#N/A,#N/A,TRUE,"Лист3"}</definedName>
    <definedName name="дщ">#N/A</definedName>
    <definedName name="дщл">#N/A</definedName>
    <definedName name="еапапарорппис" hidden="1">{#N/A,#N/A,TRUE,"Лист1";#N/A,#N/A,TRUE,"Лист2";#N/A,#N/A,TRUE,"Лист3"}</definedName>
    <definedName name="евапараорплор" hidden="1">{#N/A,#N/A,TRUE,"Лист1";#N/A,#N/A,TRUE,"Лист2";#N/A,#N/A,TRUE,"Лист3"}</definedName>
    <definedName name="еее">#N/A</definedName>
    <definedName name="екпаритд">#N/A</definedName>
    <definedName name="енг">#N/A</definedName>
    <definedName name="енег">#N/A</definedName>
    <definedName name="епке">#N/A</definedName>
    <definedName name="епор" hidden="1">#REF!,#REF!,#REF!,#REF!</definedName>
    <definedName name="еще">#N/A</definedName>
    <definedName name="еще_4">"'рт-передача'!еще"</definedName>
    <definedName name="ж">#N/A</definedName>
    <definedName name="ж_4">"'рт-передача'!ж"</definedName>
    <definedName name="жд">#N/A</definedName>
    <definedName name="жд_4">"'рт-передача'!жд"</definedName>
    <definedName name="ждждлдлодл" hidden="1">{#N/A,#N/A,TRUE,"Лист1";#N/A,#N/A,TRUE,"Лист2";#N/A,#N/A,TRUE,"Лист3"}</definedName>
    <definedName name="жж" hidden="1">{#N/A,#N/A,TRUE,"Лист1";#N/A,#N/A,TRUE,"Лист2";#N/A,#N/A,TRUE,"Лист3"}</definedName>
    <definedName name="з4">#REF!</definedName>
    <definedName name="_xlnm.Print_Titles">'[86]ИТОГИ  по Н,Р,Э,Q'!$2:$4</definedName>
    <definedName name="заголовок">#REF!</definedName>
    <definedName name="Звн">#REF!</definedName>
    <definedName name="Зитп">#REF!</definedName>
    <definedName name="Зиэ">#REF!</definedName>
    <definedName name="Знн">#REF!</definedName>
    <definedName name="ЗП1">[87]Лист13!$A$2</definedName>
    <definedName name="ЗП2">[87]Лист13!$B$2</definedName>
    <definedName name="ЗП3">[87]Лист13!$C$2</definedName>
    <definedName name="ЗП4">[87]Лист13!$D$2</definedName>
    <definedName name="Зпсс">#REF!</definedName>
    <definedName name="Зпсэ">#REF!</definedName>
    <definedName name="Зпт">#REF!</definedName>
    <definedName name="Зсн">#REF!</definedName>
    <definedName name="зщ">#N/A</definedName>
    <definedName name="зщщщшгрпаав" hidden="1">{#N/A,#N/A,TRUE,"Лист1";#N/A,#N/A,TRUE,"Лист2";#N/A,#N/A,TRUE,"Лист3"}</definedName>
    <definedName name="й">#N/A</definedName>
    <definedName name="й_4">"'рт-передача'!й"</definedName>
    <definedName name="и_эсо_вн">#REF!</definedName>
    <definedName name="и_эсо_сн1">#REF!</definedName>
    <definedName name="й1">#N/A</definedName>
    <definedName name="ИА">[80]Списки!$B$1:$B$12</definedName>
    <definedName name="иарп">#N/A</definedName>
    <definedName name="Извлечение_ИМ">#REF!</definedName>
    <definedName name="_xlnm.Extract">#REF!</definedName>
    <definedName name="ий">#N/A</definedName>
    <definedName name="йй">#N/A</definedName>
    <definedName name="ий_4">"'рт-передача'!ий"</definedName>
    <definedName name="йй_4">"'рт-передача'!йй"</definedName>
    <definedName name="йй1">#N/A</definedName>
    <definedName name="йййййййййййййййййййййййй">#N/A</definedName>
    <definedName name="имп">'[88]ИТ-бюджет'!$L$5:$L$99</definedName>
    <definedName name="имрпа">#N/A</definedName>
    <definedName name="имтпор">#N/A</definedName>
    <definedName name="индцкавг98" hidden="1">{#N/A,#N/A,TRUE,"Лист1";#N/A,#N/A,TRUE,"Лист2";#N/A,#N/A,TRUE,"Лист3"}</definedName>
    <definedName name="итит">#N/A</definedName>
    <definedName name="йфц">#N/A</definedName>
    <definedName name="йфц_4">"'рт-передача'!йфц"</definedName>
    <definedName name="йц">#N/A</definedName>
    <definedName name="йц_4">"'рт-передача'!йц"</definedName>
    <definedName name="йцу">#N/A</definedName>
    <definedName name="июл">#REF!</definedName>
    <definedName name="июл2">#REF!</definedName>
    <definedName name="июль">#N/A</definedName>
    <definedName name="июн">#REF!</definedName>
    <definedName name="июн2">#REF!</definedName>
    <definedName name="кв3">#N/A</definedName>
    <definedName name="квартал">#N/A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#N/A</definedName>
    <definedName name="ке_4">"'рт-передача'!ке"</definedName>
    <definedName name="ке1">#N/A</definedName>
    <definedName name="кеппппппппппп" hidden="1">{#N/A,#N/A,TRUE,"Лист1";#N/A,#N/A,TRUE,"Лист2";#N/A,#N/A,TRUE,"Лист3"}</definedName>
    <definedName name="ккк">[89]тар!#REF!</definedName>
    <definedName name="Классификатор">[80]Списки!$C$2:$C$36</definedName>
    <definedName name="Кнопка5_Щелкнуть">#N/A</definedName>
    <definedName name="компенсация">#N/A</definedName>
    <definedName name="компенсация_4">"'рт-передача'!компенсация"</definedName>
    <definedName name="Коэф_d">[15]Уравнения!$B$12</definedName>
    <definedName name="Коэф_E">[15]Уравнения!$B$13</definedName>
    <definedName name="Коэф_f">[15]Уравнения!$B$14</definedName>
    <definedName name="Коэф_а">[15]Уравнения!$B$9</definedName>
    <definedName name="Коэф_в">[15]Уравнения!$B$10</definedName>
    <definedName name="Коэф_с">[15]Уравнения!$B$11</definedName>
    <definedName name="коэф1">#REF!</definedName>
    <definedName name="коэф2">#REF!</definedName>
    <definedName name="коэф3">#REF!</definedName>
    <definedName name="коэф4">#REF!</definedName>
    <definedName name="кп">#N/A</definedName>
    <definedName name="кп_4">"'рт-передача'!кп"</definedName>
    <definedName name="кпнрг">#N/A</definedName>
    <definedName name="кпнрг_4">"'рт-передача'!кпнрг"</definedName>
    <definedName name="_xlnm.Criteria">#REF!</definedName>
    <definedName name="критерий">#REF!</definedName>
    <definedName name="Критерии_ИМ">#REF!</definedName>
    <definedName name="крпр">'[75]ИТ-бюджет'!$L$5:$L$99</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вп">'[90]ИТ-бюджет'!$L$5:$L$99</definedName>
    <definedName name="Курс_USD">28.47</definedName>
    <definedName name="лара">#N/A</definedName>
    <definedName name="лара_4">"'рт-передача'!лара"</definedName>
    <definedName name="лдлдолорар" hidden="1">{#N/A,#N/A,TRUE,"Лист1";#N/A,#N/A,TRUE,"Лист2";#N/A,#N/A,TRUE,"Лист3"}</definedName>
    <definedName name="лен" hidden="1">{#N/A,#N/A,TRUE,"Лист1";#N/A,#N/A,TRUE,"Лист2";#N/A,#N/A,TRUE,"Лист3"}</definedName>
    <definedName name="лена">#N/A</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ицензии" hidden="1">{#N/A,#N/A,TRUE,"Лист1";#N/A,#N/A,TRUE,"Лист2";#N/A,#N/A,TRUE,"Лист3"}</definedName>
    <definedName name="лл">#N/A</definedName>
    <definedName name="ло">#N/A</definedName>
    <definedName name="ло_4">"'рт-передача'!ло"</definedName>
    <definedName name="лод">#N/A</definedName>
    <definedName name="лор">#N/A</definedName>
    <definedName name="лор_4">"'рт-передача'!лор"</definedName>
    <definedName name="лщд">#N/A</definedName>
    <definedName name="лщжо" hidden="1">{#N/A,#N/A,TRUE,"Лист1";#N/A,#N/A,TRUE,"Лист2";#N/A,#N/A,TRUE,"Лист3"}</definedName>
    <definedName name="май">#REF!</definedName>
    <definedName name="май2">#REF!</definedName>
    <definedName name="мам">#N/A</definedName>
    <definedName name="мам_4">"'рт-передача'!мам"</definedName>
    <definedName name="мар">#REF!</definedName>
    <definedName name="мар2">#REF!</definedName>
    <definedName name="март">#REF!</definedName>
    <definedName name="Март_ДТ">#N/A</definedName>
    <definedName name="Модуль1.w">[91]!Модуль1.w</definedName>
    <definedName name="МР">#REF!</definedName>
    <definedName name="МР_4">"#REF!"</definedName>
    <definedName name="мым">#N/A</definedName>
    <definedName name="мым_4">"'рт-передача'!мым"</definedName>
    <definedName name="мым1">#N/A</definedName>
    <definedName name="Н5">[92]Данные!$I$7</definedName>
    <definedName name="Н5_5">#N/A</definedName>
    <definedName name="Нав_ПерТЭ">[13]навигация!$A$39</definedName>
    <definedName name="Нав_ПерЭЭ">[13]навигация!$A$13</definedName>
    <definedName name="Нав_ПрТЭ">[13]навигация!$A$21</definedName>
    <definedName name="Нав_ПрЭЭ">[13]навигация!$A$4</definedName>
    <definedName name="Нав_Финансы">[13]навигация!$A$41</definedName>
    <definedName name="Нав_Финансы2">[51]навигация!#REF!</definedName>
    <definedName name="Наименование_подразделения">[81]Предприятие!$F$4</definedName>
    <definedName name="Население">'[66]Производство электроэнергии'!$A$124</definedName>
    <definedName name="нгг">#N/A</definedName>
    <definedName name="нгг_4">"'рт-передача'!нгг"</definedName>
    <definedName name="нгневаапор" hidden="1">{#N/A,#N/A,TRUE,"Лист1";#N/A,#N/A,TRUE,"Лист2";#N/A,#N/A,TRUE,"Лист3"}</definedName>
    <definedName name="НДС">[93]Макро!$B$8</definedName>
    <definedName name="нет">[80]Списки!$F$1:$F$2</definedName>
    <definedName name="нов">#N/A</definedName>
    <definedName name="Номер_ДЗО">'[94]Технический лист'!$I$43</definedName>
    <definedName name="ноя">#REF!</definedName>
    <definedName name="ноя2">#REF!</definedName>
    <definedName name="Нояб">#N/A</definedName>
    <definedName name="Ноябрь">#N/A</definedName>
    <definedName name="НП">[95]Исходные!$H$5</definedName>
    <definedName name="НП_5">#N/A</definedName>
    <definedName name="НСРФ">#REF!</definedName>
    <definedName name="НСРФ_5">#N/A</definedName>
    <definedName name="НСРФ2">#REF!</definedName>
    <definedName name="НСРФ2_4">"#REF!"</definedName>
    <definedName name="ншш" hidden="1">{#N/A,#N/A,TRUE,"Лист1";#N/A,#N/A,TRUE,"Лист2";#N/A,#N/A,TRUE,"Лист3"}</definedName>
    <definedName name="оапвне">#N/A</definedName>
    <definedName name="_xlnm.Print_Area" localSheetId="0">'3.4.1'!$A$1:$E$33</definedName>
    <definedName name="окт">#REF!</definedName>
    <definedName name="окт2">#REF!</definedName>
    <definedName name="ол">'[96]ИТ-бюджет'!$L$5:$L$99</definedName>
    <definedName name="олло">#N/A</definedName>
    <definedName name="олло_4">"'рт-передача'!олло"</definedName>
    <definedName name="оллртимиава" hidden="1">{#N/A,#N/A,TRUE,"Лист1";#N/A,#N/A,TRUE,"Лист2";#N/A,#N/A,TRUE,"Лист3"}</definedName>
    <definedName name="олрлпо">#N/A</definedName>
    <definedName name="олс">#N/A</definedName>
    <definedName name="олс_4">"'рт-передача'!олс"</definedName>
    <definedName name="ооо">#N/A</definedName>
    <definedName name="ооо_4">"'рт-передача'!ооо"</definedName>
    <definedName name="Операция">#REF!</definedName>
    <definedName name="опло">#N/A</definedName>
    <definedName name="ОптРынок">'[13]Производство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лороррлоорпапа" hidden="1">{#N/A,#N/A,TRUE,"Лист1";#N/A,#N/A,TRUE,"Лист2";#N/A,#N/A,TRUE,"Лист3"}</definedName>
    <definedName name="оро">#N/A</definedName>
    <definedName name="ороорправ" hidden="1">{#N/A,#N/A,TRUE,"Лист1";#N/A,#N/A,TRUE,"Лист2";#N/A,#N/A,TRUE,"Лист3"}</definedName>
    <definedName name="отпуск">#N/A</definedName>
    <definedName name="отпуск_4">"'рт-передача'!отпуск"</definedName>
    <definedName name="Очистка">[77]!Очистка</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евуралр">#N/A</definedName>
    <definedName name="паекрмл">#N/A</definedName>
    <definedName name="памсмчвв" hidden="1">{#N/A,#N/A,TRUE,"Лист1";#N/A,#N/A,TRUE,"Лист2";#N/A,#N/A,TRUE,"Лист3"}</definedName>
    <definedName name="папаорпрпрпр" hidden="1">{#N/A,#N/A,TRUE,"Лист1";#N/A,#N/A,TRUE,"Лист2";#N/A,#N/A,TRUE,"Лист3"}</definedName>
    <definedName name="параое">#N/A</definedName>
    <definedName name="парекли">#N/A</definedName>
    <definedName name="парекьтор">#N/A</definedName>
    <definedName name="парео">#N/A</definedName>
    <definedName name="пареослв">#N/A</definedName>
    <definedName name="пареь">#N/A</definedName>
    <definedName name="паров">#N/A</definedName>
    <definedName name="парп">#N/A</definedName>
    <definedName name="парпо">#N/A</definedName>
    <definedName name="парпрор">#N/A</definedName>
    <definedName name="Пвн">#REF!</definedName>
    <definedName name="пвп">'[97]ИТ-бюджет'!$L$5:$L$99</definedName>
    <definedName name="пврпо">#N/A</definedName>
    <definedName name="первый">#REF!</definedName>
    <definedName name="перегруппировка">[80]Списки!$G$2:$G$32</definedName>
    <definedName name="Период_Выбрано">[98]t_настройки!$I$84</definedName>
    <definedName name="ПериодРегулирования">[67]Заголовок!$B$14</definedName>
    <definedName name="Периоды_18_2">'[34]18.2'!#REF!</definedName>
    <definedName name="Пит">#REF!</definedName>
    <definedName name="Пиэ">#REF!</definedName>
    <definedName name="план">#N/A</definedName>
    <definedName name="план.500">#N/A</definedName>
    <definedName name="план56">#N/A</definedName>
    <definedName name="план56_4">"'рт-передача'!план56"</definedName>
    <definedName name="ПМС">#N/A</definedName>
    <definedName name="ПМС_4">"'рт-передача'!пмс"</definedName>
    <definedName name="ПМС1">#N/A</definedName>
    <definedName name="ПМС1_4">"'рт-передача'!пмс1"</definedName>
    <definedName name="ПН">[99]Исходные!$H$5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[79]t_проверки!$J$9</definedName>
    <definedName name="Подоперация">#REF!</definedName>
    <definedName name="показатель">#REF!</definedName>
    <definedName name="пол_нас_нн">#REF!</definedName>
    <definedName name="полбезпот">'[89]т1.15(смета8а)'!#REF!</definedName>
    <definedName name="полпот">'[89]т1.15(смета8а)'!#REF!</definedName>
    <definedName name="Порог_проверки">'[79]Сценарные условия'!$K$19</definedName>
    <definedName name="Порог_Резервный_Фонд">'[79]Сценарные условия'!$K$20</definedName>
    <definedName name="порпол">'[100]ИТ-бюджет'!$L$5:$L$99</definedName>
    <definedName name="ПоследнийГод">[85]Заголовок!$B$16</definedName>
    <definedName name="ПоследнийГод_5">#N/A</definedName>
    <definedName name="ПотериТЭ">[13]Лист!$A$400</definedName>
    <definedName name="ППАПП" hidden="1">[34]перекрестка!$F$139:$G$139,[34]перекрестка!$F$145:$G$145,[34]перекрестка!$J$36:$K$40,P1_T1_Protect,P2_T1_Protect,P3_T1_Protect,P4_T1_Protect</definedName>
    <definedName name="пппп">#N/A</definedName>
    <definedName name="пппп_4">"'рт-передача'!пппп"</definedName>
    <definedName name="Ппс">#REF!</definedName>
    <definedName name="Ппст">#REF!</definedName>
    <definedName name="пр">#N/A</definedName>
    <definedName name="пр_4">"'рт-передача'!пр"</definedName>
    <definedName name="прибыль3" hidden="1">{#N/A,#N/A,TRUE,"Лист1";#N/A,#N/A,TRUE,"Лист2";#N/A,#N/A,TRUE,"Лист3"}</definedName>
    <definedName name="признак">'[101]Расчеты с потребителями'!#REF!</definedName>
    <definedName name="прил.3">#N/A</definedName>
    <definedName name="прил6">#N/A</definedName>
    <definedName name="Приоритет">[80]Списки!$H$2:$H$9</definedName>
    <definedName name="Приход_расход">#REF!</definedName>
    <definedName name="про">#N/A</definedName>
    <definedName name="проа">[30]FST5!$G$100:$G$116,[0]!P1_net</definedName>
    <definedName name="Проект">#REF!</definedName>
    <definedName name="пром.">#N/A</definedName>
    <definedName name="проч">#N/A</definedName>
    <definedName name="проч.расх">#N/A</definedName>
    <definedName name="Прочие_электроэнергии">'[66]Производство электроэнергии'!$A$132</definedName>
    <definedName name="прош_год">#REF!</definedName>
    <definedName name="прпр">#N/A</definedName>
    <definedName name="прпропорпрпр" hidden="1">{#N/A,#N/A,TRUE,"Лист1";#N/A,#N/A,TRUE,"Лист2";#N/A,#N/A,TRUE,"Лист3"}</definedName>
    <definedName name="прпрп">#N/A</definedName>
    <definedName name="пртр">#N/A</definedName>
    <definedName name="Псн">#REF!</definedName>
    <definedName name="Птеп">#REF!</definedName>
    <definedName name="ПЭ">[85]Справочники!$A$10:$A$12</definedName>
    <definedName name="ПЭ_5">#N/A</definedName>
    <definedName name="р">#N/A</definedName>
    <definedName name="раепла">#N/A</definedName>
    <definedName name="раовл">#N/A</definedName>
    <definedName name="раовлв">#N/A</definedName>
    <definedName name="раовнед">#N/A</definedName>
    <definedName name="раонеь">#N/A</definedName>
    <definedName name="раоп">#N/A</definedName>
    <definedName name="расх">#N/A</definedName>
    <definedName name="Расчет_НДС">'[102]БФ-2-5-П'!$B$6</definedName>
    <definedName name="Расчет_НПр">'[103]НП-2-12-П'!$B$6</definedName>
    <definedName name="рвоар">#N/A</definedName>
    <definedName name="РГК">[85]Справочники!$A$4:$A$4</definedName>
    <definedName name="РГК_5">#N/A</definedName>
    <definedName name="РГРЭС">#N/A</definedName>
    <definedName name="Ребров">#N/A</definedName>
    <definedName name="рекЛЭПВН">'[104]приложение 1.1'!$B$25:$B$35</definedName>
    <definedName name="_xlnm.Recorder">#REF!</definedName>
    <definedName name="рем">#N/A</definedName>
    <definedName name="рис1" hidden="1">{#N/A,#N/A,TRUE,"Лист1";#N/A,#N/A,TRUE,"Лист2";#N/A,#N/A,TRUE,"Лист3"}</definedName>
    <definedName name="РОЛ">'[22]21'!$E$31:$E$33,'[22]21'!$G$31:$K$33,'[22]21'!$B$14:$B$16,'[22]21'!$B$20:$B$22,'[22]21'!$B$26:$B$28,'[22]21'!$B$31:$B$33,'[22]21'!$M$31:$M$33,P1_T21_Protection</definedName>
    <definedName name="ропопопмо">#N/A</definedName>
    <definedName name="ропор">#N/A</definedName>
    <definedName name="рортимсчвы" hidden="1">{#N/A,#N/A,TRUE,"Лист1";#N/A,#N/A,TRUE,"Лист2";#N/A,#N/A,TRUE,"Лист3"}</definedName>
    <definedName name="рпо">'[62]ИТ-бюджет'!$L$5:$L$99</definedName>
    <definedName name="рпопа">#N/A</definedName>
    <definedName name="рпорлл">#N/A</definedName>
    <definedName name="ррапав" hidden="1">{#N/A,#N/A,TRUE,"Лист1";#N/A,#N/A,TRUE,"Лист2";#N/A,#N/A,TRUE,"Лист3"}</definedName>
    <definedName name="рск2">#N/A</definedName>
    <definedName name="рск3">#N/A</definedName>
    <definedName name="рсср">#N/A</definedName>
    <definedName name="рсср_4">"'рт-передача'!рсср"</definedName>
    <definedName name="с">#N/A</definedName>
    <definedName name="с_4">"'рт-передача'!с"</definedName>
    <definedName name="с1">#N/A</definedName>
    <definedName name="с1_4">"'рт-передача'!с1"</definedName>
    <definedName name="СальдоПереток">'[13]Производство электроэнергии'!$A$38</definedName>
    <definedName name="сваеррта">#N/A</definedName>
    <definedName name="сваеррта_4">"'рт-передача'!сваеррта"</definedName>
    <definedName name="свмпвппв">#N/A</definedName>
    <definedName name="свмпвппв_4">"'рт-передача'!свмпвппв"</definedName>
    <definedName name="свод">#N/A</definedName>
    <definedName name="себ">#N/A</definedName>
    <definedName name="себестоимость2">#N/A</definedName>
    <definedName name="себестоимость2_4">"'рт-передача'!себестоимость2"</definedName>
    <definedName name="сель">#N/A</definedName>
    <definedName name="сельск.хоз">#N/A</definedName>
    <definedName name="семь">#REF!</definedName>
    <definedName name="сен">#REF!</definedName>
    <definedName name="сен2">#REF!</definedName>
    <definedName name="сиитьь" hidden="1">{#N/A,#N/A,TRUE,"Лист1";#N/A,#N/A,TRUE,"Лист2";#N/A,#N/A,TRUE,"Лист3"}</definedName>
    <definedName name="ск">#N/A</definedName>
    <definedName name="ск_4">"'рт-передача'!ск"</definedName>
    <definedName name="СН">[15]Уравнения!$C$22</definedName>
    <definedName name="СН_а">[15]Уравнения!$B$18</definedName>
    <definedName name="СН_в">[15]Уравнения!$B$19</definedName>
    <definedName name="СН_с">[15]Уравнения!$B$20</definedName>
    <definedName name="Собст">'[84]эл ст'!$360:$360</definedName>
    <definedName name="Собств">'[84]эл ст'!$369:$369</definedName>
    <definedName name="сокращение">#N/A</definedName>
    <definedName name="сокращение_4">"'рт-передача'!сокращение"</definedName>
    <definedName name="сомп">#N/A</definedName>
    <definedName name="сомп_4">"'рт-передача'!сомп"</definedName>
    <definedName name="сомпас">#N/A</definedName>
    <definedName name="сомпас_4">"'рт-передача'!сомпас"</definedName>
    <definedName name="соц.сф.исправл2">#N/A</definedName>
    <definedName name="СП">[80]Списки!$K$1:$K$2</definedName>
    <definedName name="Список_ДЗО">[78]t_Настройки!$B$7:$B$20</definedName>
    <definedName name="список_контр.котловой">[105]t_Настройки!$B$42:$B$53</definedName>
    <definedName name="Список_контрагентов">[105]t_Настройки!$B$36:$B$39</definedName>
    <definedName name="Список_филиалов">[78]t_Настройки!$B$23:$B$26</definedName>
    <definedName name="список_филиалов1">[78]t_Настройки!$B$29:$B$33</definedName>
    <definedName name="сс">#N/A</definedName>
    <definedName name="сс_4">"'рт-передача'!сс"</definedName>
    <definedName name="сс1">#N/A</definedName>
    <definedName name="ссс">#N/A</definedName>
    <definedName name="сссс">#N/A</definedName>
    <definedName name="сссс_4">"'рт-передача'!сссс"</definedName>
    <definedName name="сссс1">#N/A</definedName>
    <definedName name="ссы">#N/A</definedName>
    <definedName name="ссы_4">"'рт-передача'!ссы"</definedName>
    <definedName name="ссы1">#N/A</definedName>
    <definedName name="ссы2">#N/A</definedName>
    <definedName name="ссы2_4">"'рт-передача'!ссы2"</definedName>
    <definedName name="Ставка_ЕСН">0.26</definedName>
    <definedName name="ставка_НДС">18%</definedName>
    <definedName name="стаопа">#N/A</definedName>
    <definedName name="Статья">#REF!</definedName>
    <definedName name="Стр_Кот">[13]структура!$A$38</definedName>
    <definedName name="Стр_ПерТЭ">[13]структура!$A$48</definedName>
    <definedName name="Стр_ПерЭЭ">[13]структура!$A$16</definedName>
    <definedName name="Стр_ПрТЭ">[13]структура!$A$26</definedName>
    <definedName name="Стр_ПрЭЭ">[13]структура!$A$5</definedName>
    <definedName name="Стр_ТЭС">[13]структура!$A$32</definedName>
    <definedName name="Стр_Финансы">[13]структура!$A$84</definedName>
    <definedName name="Стр_Финансы2">[13]структура!$A$49</definedName>
    <definedName name="сумма_по_договору">#REF!</definedName>
    <definedName name="сяифывкпа">#N/A</definedName>
    <definedName name="т">#N/A</definedName>
    <definedName name="т_аб_пл_1">'[89]т1.15(смета8а)'!#REF!</definedName>
    <definedName name="т_сбыт_1">'[89]т1.15(смета8а)'!#REF!</definedName>
    <definedName name="т11всего_1">[13]Т11!$B$38</definedName>
    <definedName name="т11всего_2">[13]Т11!$B$69</definedName>
    <definedName name="Т12_4мес">#N/A</definedName>
    <definedName name="т12п1_1">[51]Т12!$A$10</definedName>
    <definedName name="т12п1_2">[51]Т12!$A$22</definedName>
    <definedName name="т12п2_1">[51]Т12!$A$15</definedName>
    <definedName name="т12п2_2">[51]Т12!$A$27</definedName>
    <definedName name="т19.1п16">[13]Т19.1!$B$39</definedName>
    <definedName name="т1п15">[13]Т1!$B$36</definedName>
    <definedName name="т2п11">[13]Т2!$B$42</definedName>
    <definedName name="т2п12">[13]Т2!$B$47</definedName>
    <definedName name="т2п13">[13]Т2!$B$48</definedName>
    <definedName name="т3итого">[13]Т3!$B$31</definedName>
    <definedName name="т3п3">[51]Т3!#REF!</definedName>
    <definedName name="т6п5_1">[13]Т6!$B$12</definedName>
    <definedName name="т6п5_2">[13]Т6!$B$18</definedName>
    <definedName name="т7п4_1">[13]Т7!$B$20</definedName>
    <definedName name="т7п4_2">[13]Т7!$B$37</definedName>
    <definedName name="т7п5_1">[13]Т7!$B$22</definedName>
    <definedName name="т7п5_2">[13]Т7!$B$39</definedName>
    <definedName name="т7п6_1">[13]Т7!$B$25</definedName>
    <definedName name="т7п6_2">[13]Т7!$B$42</definedName>
    <definedName name="т8п1">[13]Т8!$B$8</definedName>
    <definedName name="таб2.3.2">#N/A</definedName>
    <definedName name="таня">#N/A</definedName>
    <definedName name="таня_4">"'рт-передача'!таня"</definedName>
    <definedName name="текмес">#REF!</definedName>
    <definedName name="текмес2">#REF!</definedName>
    <definedName name="тепло">#N/A</definedName>
    <definedName name="тепло_4">"'рт-передача'!тепло"</definedName>
    <definedName name="тиоп">#N/A</definedName>
    <definedName name="тиоплвдп">#N/A</definedName>
    <definedName name="тиорл">#N/A</definedName>
    <definedName name="титульный">#REF!</definedName>
    <definedName name="тмра">#N/A</definedName>
    <definedName name="тов">#N/A</definedName>
    <definedName name="тп" hidden="1">{#N/A,#N/A,TRUE,"Лист1";#N/A,#N/A,TRUE,"Лист2";#N/A,#N/A,TRUE,"Лист3"}</definedName>
    <definedName name="ТПм">'[106]НВВ утв тарифы'!$H$17</definedName>
    <definedName name="третий">#REF!</definedName>
    <definedName name="три">#N/A</definedName>
    <definedName name="трьроло">#N/A</definedName>
    <definedName name="ть">#N/A</definedName>
    <definedName name="ть_4">"'рт-передача'!ть"</definedName>
    <definedName name="ТЭП2" hidden="1">{#N/A,#N/A,TRUE,"Лист1";#N/A,#N/A,TRUE,"Лист2";#N/A,#N/A,TRUE,"Лист3"}</definedName>
    <definedName name="Тэс">'[107]расчет тарифов'!#REF!</definedName>
    <definedName name="у">#N/A</definedName>
    <definedName name="у_4">"'рт-передача'!у"</definedName>
    <definedName name="у1">#N/A</definedName>
    <definedName name="у1_4">"'рт-передача'!у1"</definedName>
    <definedName name="уа">'[108]ИТ-бюджет'!$L$5:$L$99</definedName>
    <definedName name="уакувпа">'[109]ИТ-бюджет'!$L$5:$L$99</definedName>
    <definedName name="уваупа">'[110]ИТ-бюджет'!$L$5:$L$99</definedName>
    <definedName name="увп">'[111]ИТ-бюджет'!$L$5:$L$98</definedName>
    <definedName name="УГОЛЬ">[85]Справочники!$A$19:$A$21</definedName>
    <definedName name="УГОЛЬ_5">#N/A</definedName>
    <definedName name="уепа">#REF!</definedName>
    <definedName name="уепау">#REF!</definedName>
    <definedName name="уеуеуеуеку">#N/A</definedName>
    <definedName name="ук">#N/A</definedName>
    <definedName name="ук_4">"'рт-передача'!ук"</definedName>
    <definedName name="укеееукеееееееееееееее" hidden="1">{#N/A,#N/A,TRUE,"Лист1";#N/A,#N/A,TRUE,"Лист2";#N/A,#N/A,TRUE,"Лист3"}</definedName>
    <definedName name="укеукеуеуе" hidden="1">{#N/A,#N/A,TRUE,"Лист1";#N/A,#N/A,TRUE,"Лист2";#N/A,#N/A,TRUE,"Лист3"}</definedName>
    <definedName name="умер">#N/A</definedName>
    <definedName name="уп">'[112]ИТ-бюджет'!$L$5:$L$99</definedName>
    <definedName name="упавп">'[100]ИТ-бюджет'!$L$5:$L$99</definedName>
    <definedName name="упакуп">#REF!</definedName>
    <definedName name="уу">#N/A</definedName>
    <definedName name="уу_4">"'рт-передача'!уу"</definedName>
    <definedName name="УФ">#N/A</definedName>
    <definedName name="УФ_4">"'рт-передача'!уф"</definedName>
    <definedName name="УФ49А">#N/A</definedName>
    <definedName name="уфэ">#N/A</definedName>
    <definedName name="уыавыапвпаворорол" hidden="1">{#N/A,#N/A,TRUE,"Лист1";#N/A,#N/A,TRUE,"Лист2";#N/A,#N/A,TRUE,"Лист3"}</definedName>
    <definedName name="уыукпе">#N/A</definedName>
    <definedName name="уыукпе_4">"'рт-передача'!уыукпе"</definedName>
    <definedName name="ф">#N/A</definedName>
    <definedName name="ф2">'[113]план 2000'!$G$643</definedName>
    <definedName name="фам">#N/A</definedName>
    <definedName name="фам_4">"'рт-передача'!фам"</definedName>
    <definedName name="фвап">#N/A</definedName>
    <definedName name="фвапфыпфпфы">#N/A</definedName>
    <definedName name="фварф">#N/A</definedName>
    <definedName name="фвв">#N/A</definedName>
    <definedName name="фев">#REF!</definedName>
    <definedName name="фев2">#REF!</definedName>
    <definedName name="фо">[114]Лист1!#REF!</definedName>
    <definedName name="Форма">#N/A</definedName>
    <definedName name="Форма_4">"'рт-передача'!форма"</definedName>
    <definedName name="фф">#N/A</definedName>
    <definedName name="фцыафыва">#N/A</definedName>
    <definedName name="фыаспит">#N/A</definedName>
    <definedName name="фыаспит_4">"'рт-передача'!фыаспит"</definedName>
    <definedName name="фыв">#N/A</definedName>
    <definedName name="фывафа">#N/A</definedName>
    <definedName name="фывафыапф">#N/A</definedName>
    <definedName name="фывфывфыв">#N/A</definedName>
    <definedName name="фыы">#N/A</definedName>
    <definedName name="Х">[15]Уравнения!$F$7</definedName>
    <definedName name="хх">'[115]6'!$B$28:$B$37,'[115]6'!$D$28:$H$37,'[115]6'!$J$28:$N$37,'[115]6'!$D$39:$H$41,'[115]6'!$J$39:$N$41,'[115]6'!$B$46:$B$55,[0]!P1_T6_Protect</definedName>
    <definedName name="ц">#N/A</definedName>
    <definedName name="ц_4">"'рт-передача'!ц"</definedName>
    <definedName name="ц1">#N/A</definedName>
    <definedName name="ц1_4">"'рт-передача'!ц1"</definedName>
    <definedName name="ЦП">[80]Списки!$I$2:$I$26</definedName>
    <definedName name="цу">#N/A</definedName>
    <definedName name="цу_4">"'рт-передача'!цу"</definedName>
    <definedName name="цуа">#N/A</definedName>
    <definedName name="цуа_4">"'рт-передача'!цуа"</definedName>
    <definedName name="цупакувп">'[116]ИТ-бюджет'!$L$5:$L$98</definedName>
    <definedName name="ч">[117]!Выборка_АМТА</definedName>
    <definedName name="часов">[15]Уравнения!$B$2</definedName>
    <definedName name="черновик">#N/A</definedName>
    <definedName name="черновик_4">"'рт-передача'!черновик"</definedName>
    <definedName name="четвертый">#REF!</definedName>
    <definedName name="Ш_СК">[13]Ш_Передача_ЭЭ!$A$79</definedName>
    <definedName name="шгшрормпавкаы" hidden="1">{#N/A,#N/A,TRUE,"Лист1";#N/A,#N/A,TRUE,"Лист2";#N/A,#N/A,TRUE,"Лист3"}</definedName>
    <definedName name="шир_дан">#REF!</definedName>
    <definedName name="шир_отч">#REF!</definedName>
    <definedName name="шир_прош">#REF!</definedName>
    <definedName name="шир_тек">#REF!</definedName>
    <definedName name="шоапвваыаыф" hidden="1">{#N/A,#N/A,TRUE,"Лист1";#N/A,#N/A,TRUE,"Лист2";#N/A,#N/A,TRUE,"Лист3"}</definedName>
    <definedName name="шооитиаавч" hidden="1">{#N/A,#N/A,TRUE,"Лист1";#N/A,#N/A,TRUE,"Лист2";#N/A,#N/A,TRUE,"Лист3"}</definedName>
    <definedName name="шт1">#N/A</definedName>
    <definedName name="шш" hidden="1">{#N/A,#N/A,TRUE,"Лист1";#N/A,#N/A,TRUE,"Лист2";#N/A,#N/A,TRUE,"Лист3"}</definedName>
    <definedName name="шшшшшо">#N/A</definedName>
    <definedName name="щ">#N/A</definedName>
    <definedName name="щ_4">"'рт-передача'!щ"</definedName>
    <definedName name="щшлдолрорми" hidden="1">{#N/A,#N/A,TRUE,"Лист1";#N/A,#N/A,TRUE,"Лист2";#N/A,#N/A,TRUE,"Лист3"}</definedName>
    <definedName name="ы">#N/A</definedName>
    <definedName name="ыаппр">#N/A</definedName>
    <definedName name="ыаппр_4">"'рт-передача'!ыаппр"</definedName>
    <definedName name="ыапр" hidden="1">{#N/A,#N/A,TRUE,"Лист1";#N/A,#N/A,TRUE,"Лист2";#N/A,#N/A,TRUE,"Лист3"}</definedName>
    <definedName name="ыаупп">#N/A</definedName>
    <definedName name="ыаупп_4">"'рт-передача'!ыаупп"</definedName>
    <definedName name="ыаыыа">#N/A</definedName>
    <definedName name="ыаыыа_4">"'рт-передача'!ыаыыа"</definedName>
    <definedName name="ыв">#N/A</definedName>
    <definedName name="ыв_4">"'рт-передача'!ыв"</definedName>
    <definedName name="ыварпйцпр">#N/A</definedName>
    <definedName name="ывафыафп">#N/A</definedName>
    <definedName name="ывпкывк">#N/A</definedName>
    <definedName name="ывпкывк_4">"'рт-передача'!ывпкывк"</definedName>
    <definedName name="ывпмьпь">#N/A</definedName>
    <definedName name="ывпмьпь_4">"'рт-передача'!ывпмьпь"</definedName>
    <definedName name="ывы">#N/A</definedName>
    <definedName name="ымпы">#N/A</definedName>
    <definedName name="ымпы_4">"'рт-передача'!ымпы"</definedName>
    <definedName name="ыпр">#N/A</definedName>
    <definedName name="ыпр_4">"'рт-передача'!ыпр"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фса_4">"'рт-передача'!ыфса"</definedName>
    <definedName name="ыыыы">#N/A</definedName>
    <definedName name="ыыыы_4">"'рт-передача'!ыыыы"</definedName>
    <definedName name="ЬЬ">#REF!</definedName>
    <definedName name="ЭЛ.ЭНЕРГИЯ">[57]!w</definedName>
    <definedName name="Энергосбыт">#N/A</definedName>
    <definedName name="ю">#N/A</definedName>
    <definedName name="ю_4">"'рт-передача'!ю"</definedName>
    <definedName name="юбьбютьи" hidden="1">{#N/A,#N/A,TRUE,"Лист1";#N/A,#N/A,TRUE,"Лист2";#N/A,#N/A,TRUE,"Лист3"}</definedName>
    <definedName name="юлолтррпв" hidden="1">{#N/A,#N/A,TRUE,"Лист1";#N/A,#N/A,TRUE,"Лист2";#N/A,#N/A,TRUE,"Лист3"}</definedName>
    <definedName name="ююююююю">#N/A</definedName>
    <definedName name="ююююююю_4">"'рт-передача'!ююююююю"</definedName>
    <definedName name="я">#N/A</definedName>
    <definedName name="я_4">"'рт-передача'!я"</definedName>
    <definedName name="янв">#REF!</definedName>
    <definedName name="янв2">#REF!</definedName>
    <definedName name="ясыва">#N/A</definedName>
    <definedName name="яя">#N/A</definedName>
    <definedName name="яя_4">"'рт-передача'!яя"</definedName>
    <definedName name="яяя">#N/A</definedName>
    <definedName name="яяя_4">"'рт-передача'!яяя"</definedName>
  </definedNames>
  <calcPr calcId="125725"/>
</workbook>
</file>

<file path=xl/calcChain.xml><?xml version="1.0" encoding="utf-8"?>
<calcChain xmlns="http://schemas.openxmlformats.org/spreadsheetml/2006/main">
  <c r="A32" i="4"/>
  <c r="A31"/>
  <c r="A30"/>
  <c r="A28"/>
  <c r="E24"/>
  <c r="C24"/>
  <c r="C23"/>
  <c r="E23" s="1"/>
  <c r="E22"/>
  <c r="C22"/>
  <c r="C21"/>
  <c r="E21" s="1"/>
  <c r="E20"/>
  <c r="C20"/>
  <c r="C19"/>
  <c r="E19" s="1"/>
  <c r="C18"/>
  <c r="E18" s="1"/>
  <c r="C17"/>
  <c r="E17" s="1"/>
  <c r="C16"/>
  <c r="E16" s="1"/>
  <c r="D15"/>
  <c r="C15"/>
  <c r="B15"/>
  <c r="C14"/>
  <c r="E14" s="1"/>
  <c r="E13"/>
  <c r="C13"/>
  <c r="C12"/>
  <c r="E12" s="1"/>
  <c r="C11"/>
  <c r="E11" s="1"/>
  <c r="C10"/>
  <c r="E10" s="1"/>
  <c r="C9"/>
  <c r="E9" s="1"/>
  <c r="C8"/>
  <c r="E8" s="1"/>
  <c r="D7"/>
  <c r="B7"/>
  <c r="B6" s="1"/>
  <c r="E15" l="1"/>
  <c r="E7"/>
  <c r="C7"/>
  <c r="C6" s="1"/>
  <c r="E6" l="1"/>
  <c r="D6" s="1"/>
</calcChain>
</file>

<file path=xl/sharedStrings.xml><?xml version="1.0" encoding="utf-8"?>
<sst xmlns="http://schemas.openxmlformats.org/spreadsheetml/2006/main" count="24" uniqueCount="24">
  <si>
    <t>Приложение 3.4.1.</t>
  </si>
  <si>
    <t xml:space="preserve">Сведения по расчетам с ПАО "Красноярскэнергосбыт" за покупку электрической энергии в целях компенсации технологического расхода (потерь) по МУП ШТЭС </t>
  </si>
  <si>
    <t>без НДС</t>
  </si>
  <si>
    <t>Наименование показателя</t>
  </si>
  <si>
    <t>Плановый объем, тыс. кВтч</t>
  </si>
  <si>
    <t>Фактический объем, тыс. кВтч</t>
  </si>
  <si>
    <t>Фактический тариф, руб/МВтч</t>
  </si>
  <si>
    <t>Сумма, тыс. руб.</t>
  </si>
  <si>
    <t>2019 год</t>
  </si>
  <si>
    <t>Итого 1 полугодие</t>
  </si>
  <si>
    <t>Январь</t>
  </si>
  <si>
    <t>Февраль</t>
  </si>
  <si>
    <t>Март</t>
  </si>
  <si>
    <t>Апрель</t>
  </si>
  <si>
    <t>Май</t>
  </si>
  <si>
    <t>Июнь</t>
  </si>
  <si>
    <t>Итого 2 полугодие</t>
  </si>
  <si>
    <t>Июль</t>
  </si>
  <si>
    <t>Август</t>
  </si>
  <si>
    <t>Сентябрь</t>
  </si>
  <si>
    <t>Октябрь</t>
  </si>
  <si>
    <t>Ноябрь</t>
  </si>
  <si>
    <t>Декабрь</t>
  </si>
  <si>
    <t>Примечание: форма заполняется помесячно, по полугодиям, за год.</t>
  </si>
</sst>
</file>

<file path=xl/styles.xml><?xml version="1.0" encoding="utf-8"?>
<styleSheet xmlns="http://schemas.openxmlformats.org/spreadsheetml/2006/main">
  <numFmts count="143">
    <numFmt numFmtId="44" formatCode="_-* #,##0.00&quot;р.&quot;_-;\-* #,##0.00&quot;р.&quot;_-;_-* &quot;-&quot;??&quot;р.&quot;_-;_-@_-"/>
    <numFmt numFmtId="43" formatCode="_-* #,##0.00_р_._-;\-* #,##0.00_р_._-;_-* &quot;-&quot;??_р_._-;_-@_-"/>
    <numFmt numFmtId="164" formatCode="0.000"/>
    <numFmt numFmtId="166" formatCode="_-* #,##0.00[$€-1]_-;\-* #,##0.00[$€-1]_-;_-* &quot;-&quot;??[$€-1]_-"/>
    <numFmt numFmtId="167" formatCode="0.0%"/>
    <numFmt numFmtId="168" formatCode="_-[$$-1009]* #,##0.00_-;\-[$$-1009]* #,##0.00_-;_-[$$-1009]* &quot;-&quot;??_-;_-@_-"/>
    <numFmt numFmtId="169" formatCode="0.0%_);\(0.0%\)"/>
    <numFmt numFmtId="170" formatCode="#,##0.0_);\(#,##0.0\)"/>
    <numFmt numFmtId="171" formatCode="\t0.00%"/>
    <numFmt numFmtId="172" formatCode="#,##0_);[Red]\(#,##0\)"/>
    <numFmt numFmtId="173" formatCode="#,##0.0_);[Red]\(#,##0.0\)"/>
    <numFmt numFmtId="174" formatCode="\t#\ ??/??"/>
    <numFmt numFmtId="175" formatCode="[Magenta]\ &quot;Ошибка&quot;;[Magenta]\ &quot;Ошибка&quot;;[Blue]\ &quot;OK&quot;"/>
    <numFmt numFmtId="176" formatCode="#.##0\.00"/>
    <numFmt numFmtId="177" formatCode="#\.00"/>
    <numFmt numFmtId="178" formatCode="_(&quot;р.&quot;* #,##0.00_);_(&quot;р.&quot;* \(#,##0.00\);_(&quot;р.&quot;* &quot;-&quot;??_);_(@_)"/>
    <numFmt numFmtId="179" formatCode="\£\ #,##0_);[Red]\(\£\ #,##0\)"/>
    <numFmt numFmtId="180" formatCode="\¥\ #,##0_);[Red]\(\¥\ #,##0\)"/>
    <numFmt numFmtId="181" formatCode="#\."/>
    <numFmt numFmtId="182" formatCode="0.00;0;"/>
    <numFmt numFmtId="183" formatCode="0.0"/>
    <numFmt numFmtId="184" formatCode="#,##0.0;\(#,##0.0\)"/>
    <numFmt numFmtId="185" formatCode="#,##0.00;\(#,##0.00\)"/>
    <numFmt numFmtId="186" formatCode="_(&quot;$&quot;* #,##0_);_(&quot;$&quot;* \(#,##0\);_(&quot;$&quot;* &quot;-&quot;_);_(@_)"/>
    <numFmt numFmtId="187" formatCode="_(&quot;$&quot;* #,##0.00_);_(&quot;$&quot;* \(#,##0.00\);_(&quot;$&quot;* &quot;-&quot;??_);_(@_)"/>
    <numFmt numFmtId="188" formatCode="###\ ##\ ##"/>
    <numFmt numFmtId="189" formatCode="0_);\(0\)"/>
    <numFmt numFmtId="190" formatCode="_(* #,##0_);_(* \(#,##0\);_(* &quot;-&quot;??_);_(@_)"/>
    <numFmt numFmtId="191" formatCode="#,##0;[Red]#,##0"/>
    <numFmt numFmtId="192" formatCode="&quot;\&quot;#,##0;[Red]\-&quot;\&quot;#,##0"/>
    <numFmt numFmtId="193" formatCode="General_)"/>
    <numFmt numFmtId="194" formatCode="_-* #,##0&quot;đ.&quot;_-;\-* #,##0&quot;đ.&quot;_-;_-* &quot;-&quot;&quot;đ.&quot;_-;_-@_-"/>
    <numFmt numFmtId="195" formatCode="_-* #,##0.00&quot;đ.&quot;_-;\-* #,##0.00&quot;đ.&quot;_-;_-* &quot;-&quot;??&quot;đ.&quot;_-;_-@_-"/>
    <numFmt numFmtId="196" formatCode="0.0_)"/>
    <numFmt numFmtId="197" formatCode="\£#,##0_);\(\£#,##0\)"/>
    <numFmt numFmtId="198" formatCode="_(* #,##0_);_(* \(#,##0\);_(* &quot;-&quot;_);_(@_)"/>
    <numFmt numFmtId="199" formatCode="0.0000000"/>
    <numFmt numFmtId="200" formatCode="0.000000000"/>
    <numFmt numFmtId="201" formatCode="0.0000000000"/>
    <numFmt numFmtId="202" formatCode="0.00000000000"/>
    <numFmt numFmtId="203" formatCode="&quot;$&quot;#,##0_);\(&quot;$&quot;#,##0\)"/>
    <numFmt numFmtId="204" formatCode="_-* #,##0_-;\-* #,##0_-;_-* &quot;-&quot;_-;_-@_-"/>
    <numFmt numFmtId="205" formatCode="#,##0.00_);\(#,##0.00\);@_)"/>
    <numFmt numFmtId="206" formatCode="#,##0.000_);\(#,##0.000\);@_)"/>
    <numFmt numFmtId="207" formatCode="_(* #,##0.00_);_(* \(#,##0.00\);_(* &quot;-&quot;??_);_(@_)"/>
    <numFmt numFmtId="208" formatCode="#,##0.0;[Red]\(#,##0.0\)"/>
    <numFmt numFmtId="209" formatCode="#,##0;[Red]\(#,##0\)"/>
    <numFmt numFmtId="210" formatCode="* \(#,##0\);* #,##0_);&quot;-&quot;??_);@"/>
    <numFmt numFmtId="211" formatCode="0.00_);\(0.00\);0.00"/>
    <numFmt numFmtId="212" formatCode="&quot;$&quot;#,##0_);[Red]\(&quot;$&quot;#,##0\)"/>
    <numFmt numFmtId="213" formatCode="_(* #,##0.00_);[Red]_(* \(#,##0.00\);_(* &quot;-&quot;??_);_(@_)"/>
    <numFmt numFmtId="214" formatCode="_(&quot;$&quot;* #,##0.00_);_(&quot;$&quot;* \(#,##0.00\);@_)"/>
    <numFmt numFmtId="215" formatCode="_(&quot;$&quot;* #,##0.000_);_(&quot;$&quot;* \(#,##0.000\);@_)"/>
    <numFmt numFmtId="216" formatCode="_-&quot;Ј&quot;* #,##0.00_-;\-&quot;Ј&quot;* #,##0.00_-;_-&quot;Ј&quot;* &quot;-&quot;??_-;_-@_-"/>
    <numFmt numFmtId="217" formatCode="\$#,##0\ ;\(\$#,##0\)"/>
    <numFmt numFmtId="218" formatCode="&quot;$&quot;#,##0\ ;\(&quot;$&quot;#,##0\)"/>
    <numFmt numFmtId="219" formatCode="dd\ mmm\ yyyy"/>
    <numFmt numFmtId="220" formatCode="m/d/yy\ h:mm"/>
    <numFmt numFmtId="221" formatCode="* #,##0_);* \(#,##0\);&quot;-&quot;??_);@"/>
    <numFmt numFmtId="222" formatCode="&quot;XXXXXX-XXX&quot;"/>
    <numFmt numFmtId="223" formatCode="ddd\ dd\ mmm"/>
    <numFmt numFmtId="224" formatCode="&quot;$&quot;#,##0.0;[Red]\(&quot;$&quot;#,##0.0\)"/>
    <numFmt numFmtId="225" formatCode="0.0\x"/>
    <numFmt numFmtId="226" formatCode="[$-419]General"/>
    <numFmt numFmtId="227" formatCode="_-* #,##0\ _F_B_-;\-* #,##0\ _F_B_-;_-* &quot;-&quot;\ _F_B_-;_-@_-"/>
    <numFmt numFmtId="228" formatCode="_-* #,##0.00\ _F_B_-;\-* #,##0.00\ _F_B_-;_-* &quot;-&quot;??\ _F_B_-;_-@_-"/>
    <numFmt numFmtId="229" formatCode="#,##0;\(#,##0\);\-_)"/>
    <numFmt numFmtId="230" formatCode="#,##0.0_);\(#,##0.0\);\-_)"/>
    <numFmt numFmtId="231" formatCode="#,##0.00_);\(#,##0.00\);\-_)"/>
    <numFmt numFmtId="232" formatCode="0\ \ \ \ \ "/>
    <numFmt numFmtId="233" formatCode="#,##0_);[Blue]\(#,##0\)"/>
    <numFmt numFmtId="234" formatCode="&quot;₽&quot;"/>
    <numFmt numFmtId="235" formatCode="0.00_);\(0.00\);0.00_)"/>
    <numFmt numFmtId="236" formatCode="#,##0.0"/>
    <numFmt numFmtId="237" formatCode="#,##0.00_ ;[Red]\(#,##0.00&quot;) &quot;"/>
    <numFmt numFmtId="238" formatCode="_-* #,##0_-;_-* #,##0\-;_-* &quot;-&quot;_-;_-@_-"/>
    <numFmt numFmtId="239" formatCode="_-* #,##0.00_-;_-* #,##0.00\-;_-* &quot;-&quot;??_-;_-@_-"/>
    <numFmt numFmtId="240" formatCode="_-* #,##0\ _$_-;\-* #,##0\ _$_-;_-* &quot;-&quot;\ _$_-;_-@_-"/>
    <numFmt numFmtId="241" formatCode="_-* #,##0.00\ _$_-;\-* #,##0.00\ _$_-;_-* &quot;-&quot;??\ _$_-;_-@_-"/>
    <numFmt numFmtId="242" formatCode="#,##0__\ \ \ \ "/>
    <numFmt numFmtId="243" formatCode="_-* #,##0\ &quot;$&quot;_-;\-* #,##0\ &quot;$&quot;_-;_-* &quot;-&quot;\ &quot;$&quot;_-;_-@_-"/>
    <numFmt numFmtId="244" formatCode="_-* #,##0.00\ &quot;$&quot;_-;\-* #,##0.00\ &quot;$&quot;_-;_-* &quot;-&quot;??\ &quot;$&quot;_-;_-@_-"/>
    <numFmt numFmtId="245" formatCode="_(* #,##0.000_);[Red]_(* \(#,##0.000\);_(* &quot;-&quot;??_);_(@_)"/>
    <numFmt numFmtId="246" formatCode="&quot;$&quot;#,##0.0_);\(&quot;$&quot;#,##0.0\)"/>
    <numFmt numFmtId="247" formatCode="0.00\x"/>
    <numFmt numFmtId="248" formatCode="#,##0.00_)\x;\(#,##0.00\)\x;@_)"/>
    <numFmt numFmtId="249" formatCode="#,##0.000_)\x;\(#,##0.000\)\x;@_)"/>
    <numFmt numFmtId="250" formatCode="0.0&quot;x&quot;;&quot;nm&quot;;\-_x"/>
    <numFmt numFmtId="251" formatCode="0.00&quot;x&quot;;&quot;nm&quot;;\-_x"/>
    <numFmt numFmtId="252" formatCode="#\ ##0.000"/>
    <numFmt numFmtId="253" formatCode="#,##0_);\(#,##0\);&quot;-  &quot;"/>
    <numFmt numFmtId="254" formatCode="#,##0.0_);\(#,##0.0\);&quot;-  &quot;"/>
    <numFmt numFmtId="255" formatCode="#,##0.00\ ;\(#,##0.00\)"/>
    <numFmt numFmtId="256" formatCode="#,##0_);[Red]\(#,##0\);&quot;-----&quot;"/>
    <numFmt numFmtId="257" formatCode="#,##0.00_);[Red]\(#,##0.00\);&quot;-----&quot;"/>
    <numFmt numFmtId="258" formatCode="_-* #,##0_d_._-;\-* #,##0_d_._-;_-* &quot;-&quot;_d_._-;_-@_-"/>
    <numFmt numFmtId="259" formatCode="_-* #,##0.00_d_._-;\-* #,##0.00_d_._-;_-* &quot;-&quot;??_d_._-;_-@_-"/>
    <numFmt numFmtId="260" formatCode="_-* #,##0_đ_._-;\-* #,##0_đ_._-;_-* &quot;-&quot;_đ_._-;_-@_-"/>
    <numFmt numFmtId="261" formatCode="_-* #,##0.00_đ_._-;\-* #,##0.00_đ_._-;_-* &quot;-&quot;??_đ_._-;_-@_-"/>
    <numFmt numFmtId="262" formatCode="_-* #,##0\ &quot;FB&quot;_-;\-* #,##0\ &quot;FB&quot;_-;_-* &quot;-&quot;\ &quot;FB&quot;_-;_-@_-"/>
    <numFmt numFmtId="263" formatCode="_-* #,##0.00\ &quot;FB&quot;_-;\-* #,##0.00\ &quot;FB&quot;_-;_-* &quot;-&quot;??\ &quot;FB&quot;_-;_-@_-"/>
    <numFmt numFmtId="264" formatCode="0.0000000000000"/>
    <numFmt numFmtId="265" formatCode="#,##0.000_)%;\(#,##0.000\)%;@_)"/>
    <numFmt numFmtId="266" formatCode="0.0%_);\(0.0%\);&quot;-  &quot;"/>
    <numFmt numFmtId="267" formatCode="0.0%_);\(0.0%\);\-_%_)"/>
    <numFmt numFmtId="268" formatCode="0%_);\(0%\);\-_%_)"/>
    <numFmt numFmtId="269" formatCode="0.00%_);\(0.00%\);\-_%_)"/>
    <numFmt numFmtId="270" formatCode="##0&quot;bp&quot;_);\(##0&quot;bp&quot;\);\-_b_p_)"/>
    <numFmt numFmtId="271" formatCode="#,##0______;;&quot;------------      &quot;"/>
    <numFmt numFmtId="272" formatCode="0.00;\-0.00;0.00"/>
    <numFmt numFmtId="273" formatCode="0.00\x;\-0.00\x;0.00\x"/>
    <numFmt numFmtId="274" formatCode="##0.00000"/>
    <numFmt numFmtId="275" formatCode="_(* #,##0.000_);_(* \(#,##0.000\);_(* &quot;-&quot;???_);_(@_)"/>
    <numFmt numFmtId="276" formatCode="mmm\ dd\,\ yyyy"/>
    <numFmt numFmtId="277" formatCode="mmm\-yyyy"/>
    <numFmt numFmtId="278" formatCode="yyyy"/>
    <numFmt numFmtId="279" formatCode="&quot;р.&quot;#,##0.00_);[Red]\(&quot;р.&quot;#,##0.00\)"/>
    <numFmt numFmtId="280" formatCode=";;;\ \ \ @"/>
    <numFmt numFmtId="281" formatCode=";;;\ \ \ \ \ @"/>
    <numFmt numFmtId="282" formatCode=";;;\ \ \ \ \ \ @"/>
    <numFmt numFmtId="283" formatCode="0.000000"/>
    <numFmt numFmtId="284" formatCode="\£#,##0"/>
    <numFmt numFmtId="285" formatCode="_-&quot;F&quot;\ * #,##0_-;_-&quot;F&quot;\ * #,##0\-;_-&quot;F&quot;\ * &quot;-&quot;_-;_-@_-"/>
    <numFmt numFmtId="286" formatCode="_-&quot;F&quot;\ * #,##0.00_-;_-&quot;F&quot;\ * #,##0.00\-;_-&quot;F&quot;\ * &quot;-&quot;??_-;_-@_-"/>
    <numFmt numFmtId="287" formatCode="_-* #,##0_?_._-;\-* #,##0_?_._-;_-* &quot;-&quot;_?_._-;_-@_-"/>
    <numFmt numFmtId="288" formatCode="_-* #,##0.00&quot;?.&quot;_-;\-* #,##0.00&quot;?.&quot;_-;_-* &quot;-&quot;??&quot;?.&quot;_-;_-@_-"/>
    <numFmt numFmtId="289" formatCode="&quot;$&quot;#,##0.00_);[Red]\(&quot;$&quot;#,##0.00\)"/>
    <numFmt numFmtId="290" formatCode="_-&quot;Ј&quot;* #,##0_-;\-&quot;Ј&quot;* #,##0_-;_-&quot;Ј&quot;* &quot;-&quot;_-;_-@_-"/>
    <numFmt numFmtId="291" formatCode="yyyy&quot;A&quot;"/>
    <numFmt numFmtId="292" formatCode="yyyy&quot;E&quot;"/>
    <numFmt numFmtId="293" formatCode="\¥#,##0_);\(\¥#,##0\)"/>
    <numFmt numFmtId="294" formatCode="#,##0\в"/>
    <numFmt numFmtId="295" formatCode="#,##0_ ;[Red]\-#,##0\ "/>
    <numFmt numFmtId="296" formatCode="#,##0.000"/>
    <numFmt numFmtId="297" formatCode="##,##0.000"/>
    <numFmt numFmtId="298" formatCode="0_)"/>
    <numFmt numFmtId="299" formatCode="[$$-409]#,##0"/>
    <numFmt numFmtId="300" formatCode="_-* #,##0.00&quot;$&quot;_-;\-* #,##0.00&quot;$&quot;_-;_-* &quot;-&quot;??&quot;$&quot;_-;_-@_-"/>
    <numFmt numFmtId="301" formatCode="#,##0&quot;р.&quot;"/>
    <numFmt numFmtId="302" formatCode="_-* #,##0\ _р_._-;\-* #,##0\ _р_._-;_-* &quot;-&quot;\ _р_._-;_-@_-"/>
    <numFmt numFmtId="303" formatCode="_-* #,##0.00\ _D_M_-;\-* #,##0.00\ _D_M_-;_-* &quot;-&quot;??\ _D_M_-;_-@_-"/>
    <numFmt numFmtId="304" formatCode="_-* #,##0.00_р_._-;\-* #,##0.00_р_._-;_-* \-??_р_._-;_-@_-"/>
    <numFmt numFmtId="305" formatCode="_-* #,##0.00\ _р_._-;\-* #,##0.00\ _р_._-;_-* &quot;-&quot;??\ _р_._-;_-@_-"/>
  </numFmts>
  <fonts count="298">
    <font>
      <sz val="11"/>
      <color theme="1"/>
      <name val="Calibri"/>
      <family val="2"/>
      <charset val="204"/>
      <scheme val="minor"/>
    </font>
    <font>
      <sz val="11"/>
      <color theme="1"/>
      <name val="Calibri"/>
      <family val="2"/>
      <charset val="204"/>
      <scheme val="minor"/>
    </font>
    <font>
      <sz val="12"/>
      <name val="Times New Roman"/>
      <family val="1"/>
      <charset val="204"/>
    </font>
    <font>
      <b/>
      <sz val="14"/>
      <name val="Times New Roman"/>
      <family val="1"/>
      <charset val="204"/>
    </font>
    <font>
      <b/>
      <sz val="12"/>
      <name val="Times New Roman"/>
      <family val="1"/>
      <charset val="204"/>
    </font>
    <font>
      <sz val="8"/>
      <name val="Times New Roman"/>
      <family val="1"/>
      <charset val="204"/>
    </font>
    <font>
      <sz val="10"/>
      <name val="Arial Cyr"/>
      <charset val="204"/>
    </font>
    <font>
      <sz val="10"/>
      <name val="Helv"/>
    </font>
    <font>
      <sz val="10"/>
      <name val="Helv"/>
      <charset val="204"/>
    </font>
    <font>
      <sz val="8"/>
      <name val="Arial"/>
      <family val="2"/>
      <charset val="204"/>
    </font>
    <font>
      <sz val="10"/>
      <name val="Arial"/>
      <family val="2"/>
      <charset val="204"/>
    </font>
    <font>
      <sz val="8"/>
      <color indexed="12"/>
      <name val="Arial"/>
      <family val="2"/>
      <charset val="204"/>
    </font>
    <font>
      <b/>
      <sz val="10"/>
      <name val="Times New Roman"/>
      <family val="1"/>
      <charset val="204"/>
    </font>
    <font>
      <sz val="10"/>
      <name val="Book Antiqua"/>
      <family val="1"/>
      <charset val="204"/>
    </font>
    <font>
      <sz val="1"/>
      <color indexed="8"/>
      <name val="Courier"/>
      <family val="3"/>
    </font>
    <font>
      <sz val="10"/>
      <name val="Times New Roman CYR"/>
      <family val="1"/>
      <charset val="204"/>
    </font>
    <font>
      <sz val="10"/>
      <name val="Times New Roman"/>
      <family val="1"/>
      <charset val="204"/>
    </font>
    <font>
      <sz val="12"/>
      <color indexed="10"/>
      <name val="Times New Roman"/>
      <family val="1"/>
      <charset val="204"/>
    </font>
    <font>
      <sz val="13"/>
      <name val="Times New Roman"/>
      <family val="1"/>
      <charset val="204"/>
    </font>
    <font>
      <sz val="10"/>
      <name val="Arial Cyr"/>
      <family val="2"/>
      <charset val="204"/>
    </font>
    <font>
      <sz val="10"/>
      <color indexed="8"/>
      <name val="Arial"/>
      <family val="2"/>
      <charset val="204"/>
    </font>
    <font>
      <sz val="10"/>
      <name val="Courier"/>
      <family val="3"/>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name val="Arial"/>
      <family val="2"/>
    </font>
    <font>
      <sz val="1"/>
      <color indexed="8"/>
      <name val="Courier"/>
      <family val="1"/>
      <charset val="204"/>
    </font>
    <font>
      <sz val="10"/>
      <color indexed="9"/>
      <name val="Arial Cyr"/>
      <family val="2"/>
      <charset val="204"/>
    </font>
    <font>
      <b/>
      <sz val="1"/>
      <color indexed="8"/>
      <name val="Courier"/>
      <family val="3"/>
    </font>
    <font>
      <b/>
      <sz val="12"/>
      <name val="Arial"/>
      <family val="2"/>
      <charset val="204"/>
    </font>
    <font>
      <sz val="10"/>
      <name val="Times New Roman"/>
      <family val="1"/>
    </font>
    <font>
      <sz val="10"/>
      <name val="Arial CYR"/>
    </font>
    <font>
      <sz val="8.25"/>
      <name val="Helv"/>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charset val="204"/>
    </font>
    <font>
      <sz val="10"/>
      <color indexed="8"/>
      <name val="Arial"/>
      <family val="2"/>
    </font>
    <font>
      <sz val="8"/>
      <name val="Times New Roman Cyr"/>
      <family val="1"/>
      <charset val="204"/>
    </font>
    <font>
      <sz val="11"/>
      <color indexed="9"/>
      <name val="Calibri"/>
      <family val="2"/>
      <charset val="204"/>
    </font>
    <font>
      <sz val="10"/>
      <color indexed="9"/>
      <name val="Arial"/>
      <family val="2"/>
    </font>
    <font>
      <sz val="8"/>
      <name val="Helv"/>
      <charset val="204"/>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3"/>
    </font>
    <font>
      <u/>
      <sz val="10"/>
      <color indexed="12"/>
      <name val="Arial Cyr"/>
      <charset val="204"/>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b/>
      <sz val="10"/>
      <name val="Arial"/>
      <family val="2"/>
    </font>
    <font>
      <sz val="11"/>
      <color indexed="20"/>
      <name val="Calibri"/>
      <family val="2"/>
      <charset val="204"/>
    </font>
    <font>
      <sz val="11"/>
      <color indexed="16"/>
      <name val="Calibri"/>
      <family val="2"/>
    </font>
    <font>
      <sz val="11"/>
      <color indexed="37"/>
      <name val="Calibri"/>
      <family val="2"/>
    </font>
    <font>
      <sz val="18"/>
      <name val="Geneva"/>
      <family val="2"/>
    </font>
    <font>
      <sz val="10"/>
      <color indexed="8"/>
      <name val="Tms Rmn"/>
    </font>
    <font>
      <sz val="8"/>
      <color indexed="12"/>
      <name val="Tms Rmn"/>
    </font>
    <font>
      <sz val="12"/>
      <name val="Tms Rmn"/>
    </font>
    <font>
      <b/>
      <sz val="12"/>
      <name val="Times New Roman"/>
      <family val="1"/>
    </font>
    <font>
      <u val="singleAccounting"/>
      <sz val="10"/>
      <name val="Arial"/>
      <family val="2"/>
    </font>
    <font>
      <sz val="8"/>
      <name val="Arial"/>
      <family val="2"/>
    </font>
    <font>
      <sz val="12"/>
      <name val="±???A?"/>
      <charset val="129"/>
    </font>
    <font>
      <sz val="9"/>
      <name val="Times New Roman"/>
      <family val="1"/>
      <charset val="204"/>
    </font>
    <font>
      <b/>
      <sz val="11"/>
      <color indexed="52"/>
      <name val="Calibri"/>
      <family val="2"/>
      <charset val="204"/>
    </font>
    <font>
      <b/>
      <sz val="10"/>
      <name val="Arial"/>
      <family val="2"/>
      <charset val="204"/>
    </font>
    <font>
      <b/>
      <sz val="11"/>
      <color indexed="17"/>
      <name val="Calibri"/>
      <family val="2"/>
    </font>
    <font>
      <sz val="10"/>
      <name val="Tahoma"/>
      <family val="2"/>
      <charset val="204"/>
    </font>
    <font>
      <sz val="10"/>
      <color indexed="18"/>
      <name val="Times New Roman"/>
      <family val="1"/>
      <charset val="204"/>
    </font>
    <font>
      <b/>
      <sz val="10"/>
      <color indexed="9"/>
      <name val="Arial"/>
      <family val="2"/>
      <charset val="204"/>
    </font>
    <font>
      <b/>
      <sz val="11"/>
      <color indexed="9"/>
      <name val="Calibri"/>
      <family val="2"/>
      <charset val="204"/>
    </font>
    <font>
      <b/>
      <sz val="11"/>
      <color indexed="9"/>
      <name val="Calibri"/>
      <family val="2"/>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amily val="2"/>
    </font>
    <font>
      <sz val="10"/>
      <color indexed="24"/>
      <name val="Arial"/>
      <family val="2"/>
      <charset val="204"/>
    </font>
    <font>
      <sz val="10"/>
      <name val="BERNHARD"/>
    </font>
    <font>
      <sz val="10"/>
      <color indexed="22"/>
      <name val="Arial"/>
      <family val="2"/>
      <charset val="204"/>
    </font>
    <font>
      <b/>
      <u/>
      <sz val="10"/>
      <color indexed="16"/>
      <name val="Arial"/>
      <family val="2"/>
      <charset val="204"/>
    </font>
    <font>
      <b/>
      <sz val="11"/>
      <name val="Times New Roman"/>
      <family val="1"/>
      <charset val="204"/>
    </font>
    <font>
      <b/>
      <sz val="11"/>
      <name val="Arial"/>
      <family val="2"/>
    </font>
    <font>
      <sz val="10"/>
      <name val="Century Schoolbook"/>
      <family val="1"/>
      <charset val="204"/>
    </font>
    <font>
      <b/>
      <sz val="10"/>
      <color indexed="12"/>
      <name val="Arial Cyr"/>
      <family val="2"/>
      <charset val="204"/>
    </font>
    <font>
      <sz val="12"/>
      <color indexed="24"/>
      <name val="Arial"/>
      <family val="2"/>
      <charset val="204"/>
    </font>
    <font>
      <sz val="9"/>
      <name val="Arial Cyr"/>
      <family val="2"/>
      <charset val="204"/>
    </font>
    <font>
      <sz val="10"/>
      <name val="NTHarmonica"/>
      <charset val="204"/>
    </font>
    <font>
      <sz val="10"/>
      <name val="Arial Narrow"/>
      <family val="2"/>
    </font>
    <font>
      <sz val="8"/>
      <name val="Arial Cyr"/>
      <charset val="204"/>
    </font>
    <font>
      <sz val="10"/>
      <color indexed="8"/>
      <name val="Arial Cyr"/>
      <family val="2"/>
      <charset val="204"/>
    </font>
    <font>
      <sz val="7"/>
      <name val="Arial"/>
      <family val="2"/>
    </font>
    <font>
      <sz val="8"/>
      <name val="Tms Rmn"/>
    </font>
    <font>
      <i/>
      <sz val="10"/>
      <name val="Arial"/>
      <family val="2"/>
      <charset val="204"/>
    </font>
    <font>
      <u val="doubleAccounting"/>
      <sz val="10"/>
      <name val="Arial"/>
      <family val="2"/>
    </font>
    <font>
      <sz val="10"/>
      <name val="Times New Roman CE"/>
    </font>
    <font>
      <u/>
      <sz val="8"/>
      <color indexed="12"/>
      <name val="Arial Cyr"/>
      <charset val="204"/>
    </font>
    <font>
      <b/>
      <sz val="11"/>
      <color indexed="8"/>
      <name val="Calibri"/>
      <family val="2"/>
    </font>
    <font>
      <sz val="14"/>
      <name val="Times New Roman"/>
      <family val="1"/>
      <charset val="204"/>
    </font>
    <font>
      <sz val="10"/>
      <color rgb="FF000000"/>
      <name val="Arial Cyr"/>
      <charset val="204"/>
    </font>
    <font>
      <i/>
      <sz val="11"/>
      <color indexed="23"/>
      <name val="Calibri"/>
      <family val="2"/>
      <charset val="204"/>
    </font>
    <font>
      <i/>
      <sz val="10"/>
      <color indexed="18"/>
      <name val="Arial"/>
      <family val="2"/>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u/>
      <sz val="10"/>
      <color indexed="36"/>
      <name val="Arial Cyr"/>
      <charset val="204"/>
    </font>
    <font>
      <sz val="7"/>
      <name val="Palatino"/>
      <family val="1"/>
    </font>
    <font>
      <b/>
      <sz val="12"/>
      <name val="Arial Cyr"/>
      <family val="2"/>
      <charset val="204"/>
    </font>
    <font>
      <sz val="11"/>
      <color indexed="17"/>
      <name val="Calibri"/>
      <family val="2"/>
      <charset val="204"/>
    </font>
    <font>
      <sz val="11"/>
      <color indexed="17"/>
      <name val="Calibri"/>
      <family val="2"/>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i/>
      <sz val="11"/>
      <name val="Helv"/>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sz val="12"/>
      <name val="Arial Black"/>
      <family val="2"/>
    </font>
    <font>
      <b/>
      <sz val="15"/>
      <color indexed="62"/>
      <name val="Calibri"/>
      <family val="2"/>
    </font>
    <font>
      <b/>
      <sz val="12"/>
      <color indexed="24"/>
      <name val="Arial"/>
      <family val="2"/>
      <charset val="204"/>
    </font>
    <font>
      <b/>
      <sz val="13"/>
      <color indexed="56"/>
      <name val="Calibri"/>
      <family val="2"/>
      <charset val="204"/>
    </font>
    <font>
      <sz val="11"/>
      <name val="Arial Black"/>
      <family val="2"/>
    </font>
    <font>
      <b/>
      <sz val="13"/>
      <color indexed="62"/>
      <name val="Calibri"/>
      <family val="2"/>
    </font>
    <font>
      <b/>
      <sz val="11"/>
      <color indexed="56"/>
      <name val="Calibri"/>
      <family val="2"/>
      <charset val="204"/>
    </font>
    <font>
      <b/>
      <sz val="11"/>
      <color indexed="62"/>
      <name val="Calibri"/>
      <family val="2"/>
    </font>
    <font>
      <i/>
      <sz val="14"/>
      <name val="Palatino"/>
      <family val="1"/>
    </font>
    <font>
      <b/>
      <sz val="8"/>
      <name val="Palatino"/>
      <family val="1"/>
    </font>
    <font>
      <b/>
      <sz val="14"/>
      <name val="Arial"/>
      <family val="2"/>
      <charset val="204"/>
    </font>
    <font>
      <b/>
      <sz val="8"/>
      <name val="Arial Cyr"/>
      <charset val="204"/>
    </font>
    <font>
      <sz val="12"/>
      <name val="Arial"/>
      <family val="2"/>
      <charset val="204"/>
    </font>
    <font>
      <b/>
      <i/>
      <sz val="22"/>
      <name val="Times New Roman"/>
      <family val="1"/>
      <charset val="204"/>
    </font>
    <font>
      <sz val="10"/>
      <color indexed="9"/>
      <name val="Times New Roman"/>
      <family val="1"/>
    </font>
    <font>
      <sz val="11"/>
      <name val="‚l‚r –¾’©"/>
      <charset val="128"/>
    </font>
    <font>
      <sz val="12"/>
      <name val="Optima"/>
      <family val="2"/>
    </font>
    <font>
      <u/>
      <sz val="10"/>
      <color indexed="36"/>
      <name val="Courier"/>
      <family val="3"/>
    </font>
    <font>
      <sz val="11"/>
      <color indexed="62"/>
      <name val="Calibri"/>
      <family val="2"/>
      <charset val="204"/>
    </font>
    <font>
      <sz val="11"/>
      <color indexed="48"/>
      <name val="Calibri"/>
      <family val="2"/>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17"/>
      <name val="Arial"/>
      <family val="2"/>
      <charset val="204"/>
    </font>
    <font>
      <i/>
      <sz val="10"/>
      <name val="PragmaticaC"/>
    </font>
    <font>
      <sz val="12"/>
      <name val="Times New Roman"/>
      <family val="1"/>
    </font>
    <font>
      <sz val="10"/>
      <name val="Courier Cyr"/>
      <family val="2"/>
    </font>
    <font>
      <sz val="10"/>
      <name val="Frutiger 45 Light"/>
      <family val="2"/>
    </font>
    <font>
      <sz val="11"/>
      <color indexed="60"/>
      <name val="Calibri"/>
      <family val="2"/>
      <charset val="204"/>
    </font>
    <font>
      <sz val="11"/>
      <color indexed="60"/>
      <name val="Calibri"/>
      <family val="2"/>
    </font>
    <font>
      <sz val="12"/>
      <color indexed="8"/>
      <name val="Times New Roman"/>
      <family val="1"/>
    </font>
    <font>
      <sz val="7"/>
      <name val="Small Fonts"/>
      <family val="2"/>
      <charset val="204"/>
    </font>
    <font>
      <b/>
      <sz val="10"/>
      <name val="Arial Cyr"/>
      <family val="2"/>
      <charset val="204"/>
    </font>
    <font>
      <i/>
      <sz val="10"/>
      <name val="Frutiger 45 Light"/>
      <family val="2"/>
    </font>
    <font>
      <sz val="10"/>
      <color theme="1"/>
      <name val="Arial"/>
      <family val="2"/>
    </font>
    <font>
      <sz val="10"/>
      <name val="Times New Roman CYR"/>
      <charset val="204"/>
    </font>
    <font>
      <sz val="11"/>
      <color theme="1"/>
      <name val="Calibri"/>
      <family val="2"/>
      <scheme val="minor"/>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Tahoma"/>
      <family val="2"/>
      <charset val="204"/>
    </font>
    <font>
      <sz val="9"/>
      <name val="Frutiger 45 Light"/>
    </font>
    <font>
      <sz val="9"/>
      <color indexed="56"/>
      <name val="Frutiger 45 Light"/>
      <family val="2"/>
    </font>
    <font>
      <i/>
      <sz val="12"/>
      <name val="NewtonC"/>
    </font>
    <font>
      <sz val="12"/>
      <name val="NewtonC"/>
    </font>
    <font>
      <b/>
      <i/>
      <sz val="10"/>
      <name val="Arial"/>
      <family val="2"/>
      <charset val="204"/>
    </font>
    <font>
      <b/>
      <sz val="11"/>
      <color indexed="63"/>
      <name val="Calibri"/>
      <family val="2"/>
      <charset val="204"/>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11"/>
      <color rgb="FF080000"/>
      <name val="Calibri"/>
      <family val="2"/>
      <charset val="204"/>
      <scheme val="minor"/>
    </font>
    <font>
      <sz val="10"/>
      <color rgb="FF080000"/>
      <name val="Times New Roman"/>
      <family val="1"/>
      <charset val="204"/>
    </font>
    <font>
      <b/>
      <sz val="10"/>
      <color rgb="FF000000"/>
      <name val="Times New Roman"/>
      <family val="1"/>
      <charset val="204"/>
    </font>
    <font>
      <sz val="10"/>
      <color rgb="FF080000"/>
      <name val="Arial"/>
      <family val="2"/>
      <charset val="204"/>
    </font>
    <font>
      <sz val="9.5"/>
      <color indexed="23"/>
      <name val="Helvetica-Black"/>
    </font>
    <font>
      <b/>
      <sz val="10"/>
      <color indexed="8"/>
      <name val="Arial"/>
      <family val="2"/>
    </font>
    <font>
      <sz val="10"/>
      <color indexed="39"/>
      <name val="Arial"/>
      <family val="2"/>
    </font>
    <font>
      <b/>
      <sz val="10"/>
      <color indexed="39"/>
      <name val="Arial"/>
      <family val="2"/>
    </font>
    <font>
      <sz val="10"/>
      <color indexed="62"/>
      <name val="Arial Cyr"/>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name val="Tms Rmn"/>
    </font>
    <font>
      <sz val="10"/>
      <color indexed="23"/>
      <name val="MS Sans Serif"/>
      <family val="2"/>
      <charset val="204"/>
    </font>
    <font>
      <b/>
      <sz val="12"/>
      <name val="MS Sans Serif"/>
      <family val="2"/>
      <charset val="204"/>
    </font>
    <font>
      <sz val="9"/>
      <color indexed="20"/>
      <name val="Arial"/>
      <family val="2"/>
    </font>
    <font>
      <sz val="9"/>
      <color indexed="48"/>
      <name val="Arial"/>
      <family val="2"/>
    </font>
    <font>
      <b/>
      <sz val="9"/>
      <color indexed="20"/>
      <name val="Arial"/>
      <family val="2"/>
    </font>
    <font>
      <b/>
      <sz val="18"/>
      <color indexed="62"/>
      <name val="Cambria"/>
      <family val="2"/>
    </font>
    <font>
      <i/>
      <sz val="8"/>
      <name val="Times New Roman"/>
      <family val="1"/>
    </font>
    <font>
      <b/>
      <sz val="10"/>
      <color indexed="9"/>
      <name val="Verdana"/>
      <family val="2"/>
      <charset val="204"/>
    </font>
    <font>
      <sz val="10"/>
      <color indexed="9"/>
      <name val="Arial"/>
      <family val="2"/>
      <charset val="204"/>
    </font>
    <font>
      <sz val="10"/>
      <color indexed="8"/>
      <name val="Verdana"/>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color indexed="8"/>
      <name val="Helvetica-Black"/>
    </font>
    <font>
      <b/>
      <sz val="10"/>
      <color indexed="10"/>
      <name val="Arial"/>
      <family val="2"/>
    </font>
    <font>
      <b/>
      <sz val="18"/>
      <color indexed="56"/>
      <name val="Cambria"/>
      <family val="2"/>
      <charset val="204"/>
    </font>
    <font>
      <b/>
      <i/>
      <sz val="20"/>
      <name val="Arial"/>
      <family val="2"/>
      <charset val="204"/>
    </font>
    <font>
      <sz val="11"/>
      <name val="Tahoma"/>
      <family val="2"/>
      <charset val="204"/>
    </font>
    <font>
      <b/>
      <sz val="14"/>
      <color indexed="9"/>
      <name val="Arial Narrow"/>
      <family val="2"/>
      <charset val="204"/>
    </font>
    <font>
      <b/>
      <sz val="11"/>
      <color indexed="8"/>
      <name val="Calibri"/>
      <family val="2"/>
      <charset val="204"/>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sz val="11"/>
      <color indexed="14"/>
      <name val="Calibri"/>
      <family val="2"/>
    </font>
    <font>
      <sz val="8"/>
      <name val="Garamond"/>
      <family val="1"/>
    </font>
    <font>
      <b/>
      <sz val="10"/>
      <color indexed="52"/>
      <name val="Arial Cyr"/>
      <family val="2"/>
      <charset val="204"/>
    </font>
    <font>
      <sz val="10"/>
      <name val="Arial Narrow"/>
      <family val="2"/>
      <charset val="204"/>
    </font>
    <font>
      <sz val="10"/>
      <color indexed="10"/>
      <name val="Arial Cyr"/>
      <family val="2"/>
      <charset val="204"/>
    </font>
    <font>
      <u/>
      <sz val="11"/>
      <color theme="10"/>
      <name val="Calibri"/>
      <family val="2"/>
      <charset val="204"/>
    </font>
    <font>
      <u/>
      <sz val="9"/>
      <color indexed="12"/>
      <name val="Tahoma"/>
      <family val="2"/>
      <charset val="204"/>
    </font>
    <font>
      <b/>
      <u/>
      <sz val="9"/>
      <color indexed="12"/>
      <name val="Tahoma"/>
      <family val="2"/>
      <charset val="204"/>
    </font>
    <font>
      <sz val="10"/>
      <color indexed="8"/>
      <name val="Times New Roman"/>
      <family val="2"/>
      <charset val="204"/>
    </font>
    <font>
      <b/>
      <sz val="14"/>
      <name val="Franklin Gothic Medium"/>
      <family val="2"/>
      <charset val="204"/>
    </font>
    <font>
      <b/>
      <sz val="15"/>
      <color indexed="55"/>
      <name val="Calibri"/>
      <family val="2"/>
      <charset val="204"/>
    </font>
    <font>
      <sz val="10"/>
      <color indexed="10"/>
      <name val="Times New Roman"/>
      <family val="1"/>
      <charset val="204"/>
    </font>
    <font>
      <b/>
      <sz val="13"/>
      <color indexed="56"/>
      <name val="Arial Cyr"/>
      <family val="2"/>
      <charset val="204"/>
    </font>
    <font>
      <b/>
      <sz val="18"/>
      <name val="Arial"/>
      <family val="2"/>
      <charset val="204"/>
    </font>
    <font>
      <b/>
      <sz val="9"/>
      <name val="Tahoma"/>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b/>
      <sz val="14"/>
      <name val="Arial Cyr"/>
      <family val="2"/>
      <charset val="204"/>
    </font>
    <font>
      <sz val="10"/>
      <color indexed="60"/>
      <name val="Arial Cyr"/>
      <family val="2"/>
      <charset val="204"/>
    </font>
    <font>
      <b/>
      <sz val="9"/>
      <name val="Arial"/>
      <family val="2"/>
    </font>
    <font>
      <i/>
      <sz val="10"/>
      <color indexed="23"/>
      <name val="Arial Cyr"/>
      <family val="2"/>
      <charset val="204"/>
    </font>
    <font>
      <i/>
      <u/>
      <sz val="9"/>
      <name val="Arial"/>
      <family val="2"/>
      <charset val="204"/>
    </font>
    <font>
      <b/>
      <sz val="10"/>
      <name val="Arial Cyr"/>
      <charset val="204"/>
    </font>
    <font>
      <b/>
      <sz val="10"/>
      <color indexed="10"/>
      <name val="Times New Roman"/>
      <family val="1"/>
      <charset val="204"/>
    </font>
    <font>
      <sz val="8"/>
      <color rgb="FF0000FF"/>
      <name val="Times New Roman Cyr"/>
      <family val="1"/>
      <charset val="204"/>
    </font>
    <font>
      <sz val="10"/>
      <name val="Courier"/>
      <family val="1"/>
      <charset val="204"/>
    </font>
    <font>
      <sz val="1"/>
      <name val="Arial Cyr"/>
    </font>
    <font>
      <sz val="14"/>
      <color theme="1"/>
      <name val="Times New Roman"/>
      <family val="2"/>
      <charset val="204"/>
    </font>
    <font>
      <sz val="11"/>
      <color indexed="8"/>
      <name val="Arial"/>
      <family val="2"/>
      <charset val="204"/>
    </font>
    <font>
      <sz val="10"/>
      <name val="Times New Roman Cyr"/>
    </font>
    <font>
      <sz val="11"/>
      <name val="Times New Roman Cyr"/>
      <family val="1"/>
      <charset val="204"/>
    </font>
    <font>
      <sz val="12"/>
      <color indexed="8"/>
      <name val="Calibri"/>
      <family val="2"/>
      <charset val="204"/>
    </font>
    <font>
      <sz val="9"/>
      <name val="Arial Cyr"/>
    </font>
    <font>
      <sz val="12"/>
      <color theme="1"/>
      <name val="Times New Roman"/>
      <family val="2"/>
      <charset val="204"/>
    </font>
    <font>
      <sz val="10"/>
      <color indexed="12"/>
      <name val="Arial Cyr"/>
      <family val="2"/>
      <charset val="204"/>
    </font>
    <font>
      <sz val="11"/>
      <name val="ＭＳ Ｐゴシック"/>
      <family val="3"/>
      <charset val="128"/>
    </font>
  </fonts>
  <fills count="14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3"/>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22"/>
        <bgColor indexed="22"/>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27"/>
        <bgColor indexed="64"/>
      </patternFill>
    </fill>
    <fill>
      <patternFill patternType="solid">
        <fgColor indexed="41"/>
        <bgColor indexed="64"/>
      </patternFill>
    </fill>
    <fill>
      <patternFill patternType="solid">
        <fgColor indexed="35"/>
        <bgColor indexed="35"/>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13"/>
        <bgColor indexed="8"/>
      </patternFill>
    </fill>
    <fill>
      <patternFill patternType="solid">
        <fgColor indexed="26"/>
        <bgColor indexed="64"/>
      </patternFill>
    </fill>
    <fill>
      <patternFill patternType="solid">
        <fgColor indexed="43"/>
        <bgColor indexed="57"/>
      </patternFill>
    </fill>
    <fill>
      <patternFill patternType="solid">
        <fgColor indexed="13"/>
      </patternFill>
    </fill>
    <fill>
      <patternFill patternType="solid">
        <fgColor indexed="43"/>
        <bgColor indexed="26"/>
      </patternFill>
    </fill>
    <fill>
      <patternFill patternType="solid">
        <fgColor indexed="13"/>
        <bgColor indexed="34"/>
      </patternFill>
    </fill>
    <fill>
      <patternFill patternType="solid">
        <fgColor indexed="22"/>
        <bgColor indexed="8"/>
      </patternFill>
    </fill>
    <fill>
      <patternFill patternType="solid">
        <fgColor indexed="23"/>
        <bgColor indexed="64"/>
      </patternFill>
    </fill>
    <fill>
      <patternFill patternType="solid">
        <fgColor indexed="26"/>
      </patternFill>
    </fill>
    <fill>
      <patternFill patternType="solid">
        <fgColor indexed="40"/>
        <bgColor indexed="64"/>
      </patternFill>
    </fill>
    <fill>
      <patternFill patternType="solid">
        <fgColor indexed="9"/>
        <bgColor indexed="9"/>
      </patternFill>
    </fill>
    <fill>
      <patternFill patternType="solid">
        <fgColor indexed="9"/>
      </patternFill>
    </fill>
    <fill>
      <patternFill patternType="solid">
        <fgColor indexed="17"/>
      </patternFill>
    </fill>
    <fill>
      <patternFill patternType="solid">
        <fgColor rgb="FFFFFFFF"/>
        <bgColor indexed="64"/>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13"/>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9"/>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indexed="47"/>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double">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right/>
      <top style="medium">
        <color auto="1"/>
      </top>
      <bottom/>
      <diagonal/>
    </border>
    <border>
      <left/>
      <right/>
      <top style="thin">
        <color indexed="64"/>
      </top>
      <bottom/>
      <diagonal/>
    </border>
    <border>
      <left style="medium">
        <color indexed="64"/>
      </left>
      <right/>
      <top style="thin">
        <color indexed="64"/>
      </top>
      <bottom style="medium">
        <color indexed="64"/>
      </bottom>
      <diagonal/>
    </border>
    <border>
      <left/>
      <right/>
      <top style="double">
        <color indexed="8"/>
      </top>
      <bottom style="double">
        <color indexed="8"/>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48"/>
      </top>
      <bottom style="double">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5213">
    <xf numFmtId="0" fontId="0" fillId="0" borderId="0"/>
    <xf numFmtId="0" fontId="6" fillId="0" borderId="0"/>
    <xf numFmtId="0" fontId="7" fillId="0" borderId="0"/>
    <xf numFmtId="166" fontId="7" fillId="0" borderId="0"/>
    <xf numFmtId="0" fontId="8" fillId="0" borderId="0"/>
    <xf numFmtId="167" fontId="9" fillId="0" borderId="0">
      <alignment vertical="top"/>
    </xf>
    <xf numFmtId="168" fontId="10" fillId="0" borderId="0"/>
    <xf numFmtId="167" fontId="11" fillId="0" borderId="0">
      <alignment vertical="top"/>
    </xf>
    <xf numFmtId="169" fontId="11" fillId="4" borderId="0">
      <alignment vertical="top"/>
    </xf>
    <xf numFmtId="167" fontId="11" fillId="5" borderId="0">
      <alignment vertical="top"/>
    </xf>
    <xf numFmtId="167" fontId="12" fillId="5" borderId="0">
      <alignment vertical="top"/>
    </xf>
    <xf numFmtId="0" fontId="10" fillId="0" borderId="0"/>
    <xf numFmtId="0" fontId="13" fillId="0" borderId="0" applyFont="0" applyFill="0" applyBorder="0" applyAlignment="0"/>
    <xf numFmtId="0" fontId="10" fillId="0" borderId="0"/>
    <xf numFmtId="0" fontId="6" fillId="0" borderId="0"/>
    <xf numFmtId="0" fontId="10" fillId="0" borderId="0"/>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7" fillId="0" borderId="0"/>
    <xf numFmtId="168" fontId="7" fillId="0" borderId="0"/>
    <xf numFmtId="168" fontId="7" fillId="0" borderId="0"/>
    <xf numFmtId="168" fontId="7" fillId="0" borderId="0"/>
    <xf numFmtId="0" fontId="8" fillId="0" borderId="0"/>
    <xf numFmtId="168" fontId="8" fillId="0" borderId="0"/>
    <xf numFmtId="168" fontId="8"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0" fontId="8" fillId="0" borderId="0"/>
    <xf numFmtId="0" fontId="7" fillId="0" borderId="0"/>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7" fillId="0" borderId="0"/>
    <xf numFmtId="0" fontId="17" fillId="0" borderId="0"/>
    <xf numFmtId="0" fontId="17" fillId="0" borderId="0"/>
    <xf numFmtId="0" fontId="17" fillId="0" borderId="0"/>
    <xf numFmtId="0" fontId="17" fillId="0" borderId="0"/>
    <xf numFmtId="0" fontId="17" fillId="0" borderId="0"/>
    <xf numFmtId="168" fontId="7" fillId="0" borderId="0"/>
    <xf numFmtId="168" fontId="7" fillId="0" borderId="0"/>
    <xf numFmtId="168" fontId="8" fillId="0" borderId="0"/>
    <xf numFmtId="168" fontId="8" fillId="0" borderId="0"/>
    <xf numFmtId="168" fontId="8" fillId="0" borderId="0"/>
    <xf numFmtId="168" fontId="8" fillId="0" borderId="0"/>
    <xf numFmtId="168" fontId="8" fillId="0" borderId="0"/>
    <xf numFmtId="168" fontId="7" fillId="0" borderId="0"/>
    <xf numFmtId="168" fontId="8" fillId="0" borderId="0"/>
    <xf numFmtId="168" fontId="7" fillId="0" borderId="0"/>
    <xf numFmtId="168" fontId="8" fillId="0" borderId="0"/>
    <xf numFmtId="168" fontId="7"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168" fontId="8" fillId="0" borderId="0"/>
    <xf numFmtId="0" fontId="7" fillId="0" borderId="0"/>
    <xf numFmtId="168" fontId="8" fillId="0" borderId="0"/>
    <xf numFmtId="168" fontId="7" fillId="0" borderId="0"/>
    <xf numFmtId="168" fontId="8" fillId="0" borderId="0"/>
    <xf numFmtId="0" fontId="8" fillId="0" borderId="0"/>
    <xf numFmtId="0" fontId="8" fillId="0" borderId="0"/>
    <xf numFmtId="168" fontId="7" fillId="0" borderId="0"/>
    <xf numFmtId="168" fontId="7" fillId="0" borderId="0"/>
    <xf numFmtId="168" fontId="7" fillId="0" borderId="0"/>
    <xf numFmtId="168" fontId="8" fillId="0" borderId="0"/>
    <xf numFmtId="168" fontId="7" fillId="0" borderId="0"/>
    <xf numFmtId="0" fontId="8" fillId="0" borderId="0"/>
    <xf numFmtId="170" fontId="10" fillId="0" borderId="0" applyFont="0" applyFill="0" applyBorder="0" applyAlignment="0" applyProtection="0"/>
    <xf numFmtId="0" fontId="8" fillId="0" borderId="0"/>
    <xf numFmtId="0" fontId="19" fillId="0" borderId="0"/>
    <xf numFmtId="0" fontId="19" fillId="0" borderId="0"/>
    <xf numFmtId="0" fontId="20" fillId="0" borderId="0">
      <alignment vertical="top"/>
    </xf>
    <xf numFmtId="171" fontId="21" fillId="0" borderId="0" applyFont="0" applyFill="0" applyBorder="0" applyAlignment="0" applyProtection="0"/>
    <xf numFmtId="39" fontId="10" fillId="0" borderId="0" applyFont="0" applyFill="0" applyBorder="0" applyAlignment="0" applyProtection="0"/>
    <xf numFmtId="0" fontId="7" fillId="0" borderId="0"/>
    <xf numFmtId="0" fontId="22" fillId="0" borderId="0" applyNumberFormat="0" applyFill="0" applyBorder="0" applyAlignment="0" applyProtection="0"/>
    <xf numFmtId="0" fontId="10" fillId="6" borderId="0" applyNumberFormat="0" applyFont="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172"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172"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9" fillId="0" borderId="0">
      <alignment vertical="top"/>
    </xf>
    <xf numFmtId="38" fontId="6"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172"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3" fontId="16" fillId="0" borderId="0" applyFont="0" applyFill="0" applyBorder="0" applyAlignment="0" applyProtection="0"/>
    <xf numFmtId="174" fontId="21"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23" fillId="0" borderId="0" applyNumberFormat="0" applyFill="0" applyBorder="0" applyProtection="0">
      <alignment vertical="top"/>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6" applyNumberFormat="0" applyFill="0" applyProtection="0">
      <alignment horizontal="center"/>
    </xf>
    <xf numFmtId="0" fontId="24" fillId="0" borderId="0" applyNumberFormat="0" applyFill="0" applyBorder="0" applyProtection="0">
      <alignment horizontal="left"/>
    </xf>
    <xf numFmtId="0" fontId="25" fillId="0" borderId="0" applyNumberFormat="0" applyFill="0" applyBorder="0" applyProtection="0">
      <alignment horizontal="centerContinuous"/>
    </xf>
    <xf numFmtId="0" fontId="7" fillId="0" borderId="0"/>
    <xf numFmtId="0" fontId="8" fillId="0" borderId="0"/>
    <xf numFmtId="0" fontId="19" fillId="0" borderId="0"/>
    <xf numFmtId="4" fontId="15" fillId="0" borderId="0">
      <alignment vertical="center"/>
    </xf>
    <xf numFmtId="0" fontId="10" fillId="0" borderId="0"/>
    <xf numFmtId="0" fontId="10" fillId="0" borderId="0"/>
    <xf numFmtId="0" fontId="10" fillId="0" borderId="0"/>
    <xf numFmtId="0" fontId="8" fillId="0" borderId="0"/>
    <xf numFmtId="0" fontId="8" fillId="0" borderId="0"/>
    <xf numFmtId="0" fontId="7" fillId="0" borderId="0"/>
    <xf numFmtId="0" fontId="26" fillId="0" borderId="0"/>
    <xf numFmtId="0" fontId="26" fillId="0" borderId="0"/>
    <xf numFmtId="0" fontId="7" fillId="0" borderId="0"/>
    <xf numFmtId="0" fontId="26" fillId="0" borderId="0"/>
    <xf numFmtId="0" fontId="26" fillId="0" borderId="0"/>
    <xf numFmtId="0" fontId="7" fillId="0" borderId="0"/>
    <xf numFmtId="0" fontId="26" fillId="0" borderId="0"/>
    <xf numFmtId="0" fontId="26" fillId="0" borderId="0"/>
    <xf numFmtId="0" fontId="7" fillId="0" borderId="0"/>
    <xf numFmtId="0" fontId="26" fillId="0" borderId="0"/>
    <xf numFmtId="0" fontId="26" fillId="0" borderId="0"/>
    <xf numFmtId="168" fontId="7" fillId="0" borderId="0"/>
    <xf numFmtId="168" fontId="7" fillId="0" borderId="0"/>
    <xf numFmtId="168" fontId="8" fillId="0" borderId="0"/>
    <xf numFmtId="168" fontId="8" fillId="0" borderId="0"/>
    <xf numFmtId="168" fontId="7" fillId="0" borderId="0"/>
    <xf numFmtId="168" fontId="8" fillId="0" borderId="0"/>
    <xf numFmtId="0" fontId="7" fillId="0" borderId="0"/>
    <xf numFmtId="0" fontId="26" fillId="0" borderId="0"/>
    <xf numFmtId="0" fontId="26" fillId="0" borderId="0"/>
    <xf numFmtId="168" fontId="8" fillId="0" borderId="0"/>
    <xf numFmtId="168" fontId="8" fillId="0" borderId="0"/>
    <xf numFmtId="168" fontId="8" fillId="0" borderId="0"/>
    <xf numFmtId="168" fontId="8" fillId="0" borderId="0"/>
    <xf numFmtId="168" fontId="7" fillId="0" borderId="0"/>
    <xf numFmtId="0" fontId="8" fillId="0" borderId="0"/>
    <xf numFmtId="0" fontId="7" fillId="0" borderId="0"/>
    <xf numFmtId="0" fontId="26" fillId="0" borderId="0"/>
    <xf numFmtId="0" fontId="26" fillId="0" borderId="0"/>
    <xf numFmtId="0" fontId="7" fillId="0" borderId="0"/>
    <xf numFmtId="0" fontId="26" fillId="0" borderId="0"/>
    <xf numFmtId="0" fontId="26" fillId="0" borderId="0"/>
    <xf numFmtId="168" fontId="7" fillId="0" borderId="0"/>
    <xf numFmtId="0" fontId="8" fillId="0" borderId="0"/>
    <xf numFmtId="0" fontId="10" fillId="0" borderId="0"/>
    <xf numFmtId="0" fontId="10" fillId="0" borderId="0"/>
    <xf numFmtId="0" fontId="8" fillId="0" borderId="0"/>
    <xf numFmtId="0" fontId="10" fillId="0" borderId="0"/>
    <xf numFmtId="0" fontId="10"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7" fillId="0" borderId="0"/>
    <xf numFmtId="168" fontId="7" fillId="0" borderId="0"/>
    <xf numFmtId="168" fontId="8" fillId="0" borderId="0"/>
    <xf numFmtId="0" fontId="7"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8" fillId="0" borderId="0"/>
    <xf numFmtId="0" fontId="10" fillId="0" borderId="0"/>
    <xf numFmtId="0" fontId="10" fillId="0" borderId="0"/>
    <xf numFmtId="0" fontId="8" fillId="0" borderId="0"/>
    <xf numFmtId="0" fontId="10" fillId="0" borderId="0"/>
    <xf numFmtId="0" fontId="10" fillId="0" borderId="0"/>
    <xf numFmtId="0" fontId="8" fillId="0" borderId="0"/>
    <xf numFmtId="0" fontId="10" fillId="0" borderId="0"/>
    <xf numFmtId="0" fontId="10" fillId="0" borderId="0"/>
    <xf numFmtId="0" fontId="8" fillId="0" borderId="0"/>
    <xf numFmtId="0" fontId="10" fillId="0" borderId="0"/>
    <xf numFmtId="0" fontId="10" fillId="0" borderId="0"/>
    <xf numFmtId="168" fontId="8" fillId="0" borderId="0"/>
    <xf numFmtId="166" fontId="10" fillId="7" borderId="7" applyNumberFormat="0" applyFont="0">
      <alignment shrinkToFit="1"/>
      <protection locked="0"/>
    </xf>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8" fillId="0" borderId="0"/>
    <xf numFmtId="0" fontId="7" fillId="0" borderId="0"/>
    <xf numFmtId="0" fontId="8" fillId="0" borderId="0"/>
    <xf numFmtId="168" fontId="8" fillId="0" borderId="0"/>
    <xf numFmtId="168" fontId="8" fillId="0" borderId="0"/>
    <xf numFmtId="168" fontId="8" fillId="0" borderId="0"/>
    <xf numFmtId="0" fontId="8" fillId="0" borderId="0"/>
    <xf numFmtId="0" fontId="10" fillId="0" borderId="0"/>
    <xf numFmtId="0" fontId="10" fillId="0" borderId="0"/>
    <xf numFmtId="0" fontId="8" fillId="0" borderId="0"/>
    <xf numFmtId="0" fontId="7" fillId="0" borderId="0"/>
    <xf numFmtId="0" fontId="8" fillId="0" borderId="0"/>
    <xf numFmtId="4" fontId="15" fillId="0" borderId="0">
      <alignment vertical="center"/>
    </xf>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10" fillId="0" borderId="0"/>
    <xf numFmtId="0"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10" fillId="0" borderId="0"/>
    <xf numFmtId="168" fontId="7" fillId="0" borderId="0"/>
    <xf numFmtId="0" fontId="7" fillId="0" borderId="0"/>
    <xf numFmtId="0" fontId="7" fillId="0" borderId="0"/>
    <xf numFmtId="0" fontId="7" fillId="0" borderId="0"/>
    <xf numFmtId="0" fontId="8" fillId="0" borderId="0"/>
    <xf numFmtId="168" fontId="8" fillId="0" borderId="0"/>
    <xf numFmtId="168" fontId="8" fillId="0" borderId="0"/>
    <xf numFmtId="168" fontId="8" fillId="0" borderId="0"/>
    <xf numFmtId="168" fontId="7" fillId="0" borderId="0"/>
    <xf numFmtId="168" fontId="7"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7" fillId="0" borderId="0"/>
    <xf numFmtId="0" fontId="26" fillId="0" borderId="0"/>
    <xf numFmtId="0" fontId="26" fillId="0" borderId="0"/>
    <xf numFmtId="0" fontId="7" fillId="0" borderId="0"/>
    <xf numFmtId="0" fontId="26" fillId="0" borderId="0"/>
    <xf numFmtId="0" fontId="26" fillId="0" borderId="0"/>
    <xf numFmtId="0" fontId="10" fillId="0" borderId="0"/>
    <xf numFmtId="0" fontId="10" fillId="0" borderId="0"/>
    <xf numFmtId="0" fontId="7" fillId="0" borderId="0"/>
    <xf numFmtId="4" fontId="15" fillId="0" borderId="0">
      <alignment vertical="center"/>
    </xf>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168" fontId="8" fillId="0" borderId="0"/>
    <xf numFmtId="0" fontId="7" fillId="0" borderId="0"/>
    <xf numFmtId="0" fontId="7" fillId="0" borderId="0"/>
    <xf numFmtId="0" fontId="8" fillId="0" borderId="0"/>
    <xf numFmtId="0" fontId="10" fillId="0" borderId="0"/>
    <xf numFmtId="0" fontId="10" fillId="0" borderId="0"/>
    <xf numFmtId="4" fontId="15" fillId="0" borderId="0">
      <alignment vertical="center"/>
    </xf>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166" fontId="10" fillId="0" borderId="0"/>
    <xf numFmtId="0" fontId="10" fillId="0" borderId="0"/>
    <xf numFmtId="0" fontId="10" fillId="0" borderId="0"/>
    <xf numFmtId="0" fontId="10" fillId="0" borderId="0"/>
    <xf numFmtId="166"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15" fillId="0" borderId="0">
      <alignment vertical="center"/>
    </xf>
    <xf numFmtId="0" fontId="7" fillId="0" borderId="0"/>
    <xf numFmtId="4" fontId="15" fillId="0" borderId="0">
      <alignment vertical="center"/>
    </xf>
    <xf numFmtId="168" fontId="7" fillId="0" borderId="0"/>
    <xf numFmtId="0" fontId="7" fillId="0" borderId="0"/>
    <xf numFmtId="0" fontId="26" fillId="0" borderId="0"/>
    <xf numFmtId="0" fontId="26" fillId="0" borderId="0"/>
    <xf numFmtId="168" fontId="7" fillId="0" borderId="0"/>
    <xf numFmtId="168" fontId="8" fillId="0" borderId="0"/>
    <xf numFmtId="168" fontId="7" fillId="0" borderId="0"/>
    <xf numFmtId="0" fontId="7" fillId="0" borderId="0"/>
    <xf numFmtId="0" fontId="7" fillId="0" borderId="0"/>
    <xf numFmtId="0" fontId="7" fillId="0" borderId="0"/>
    <xf numFmtId="168" fontId="8" fillId="0" borderId="0"/>
    <xf numFmtId="168"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168" fontId="8" fillId="0" borderId="0"/>
    <xf numFmtId="0" fontId="7" fillId="0" borderId="0"/>
    <xf numFmtId="0" fontId="26" fillId="0" borderId="0"/>
    <xf numFmtId="0" fontId="26" fillId="0" borderId="0"/>
    <xf numFmtId="0" fontId="8" fillId="0" borderId="0"/>
    <xf numFmtId="168" fontId="7" fillId="0" borderId="0"/>
    <xf numFmtId="0" fontId="7" fillId="0" borderId="0"/>
    <xf numFmtId="168" fontId="8" fillId="0" borderId="0"/>
    <xf numFmtId="168" fontId="8" fillId="0" borderId="0"/>
    <xf numFmtId="168" fontId="8" fillId="0" borderId="0"/>
    <xf numFmtId="168" fontId="8" fillId="0" borderId="0"/>
    <xf numFmtId="0" fontId="7" fillId="0" borderId="0"/>
    <xf numFmtId="168" fontId="8" fillId="0" borderId="0"/>
    <xf numFmtId="0" fontId="7" fillId="0" borderId="0"/>
    <xf numFmtId="0" fontId="8" fillId="0" borderId="0"/>
    <xf numFmtId="0" fontId="8" fillId="0" borderId="0"/>
    <xf numFmtId="168" fontId="7" fillId="0" borderId="0"/>
    <xf numFmtId="0" fontId="7" fillId="0" borderId="0"/>
    <xf numFmtId="0" fontId="8" fillId="0" borderId="0"/>
    <xf numFmtId="0" fontId="7" fillId="0" borderId="0"/>
    <xf numFmtId="0" fontId="8" fillId="0" borderId="0"/>
    <xf numFmtId="0" fontId="8" fillId="0" borderId="0"/>
    <xf numFmtId="0" fontId="10" fillId="0" borderId="0"/>
    <xf numFmtId="0" fontId="10" fillId="0" borderId="0"/>
    <xf numFmtId="0" fontId="8" fillId="0" borderId="0"/>
    <xf numFmtId="0" fontId="7" fillId="0" borderId="0"/>
    <xf numFmtId="172"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172"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7" fillId="0" borderId="0"/>
    <xf numFmtId="0" fontId="8" fillId="0" borderId="0"/>
    <xf numFmtId="168" fontId="8" fillId="0" borderId="0"/>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7" fillId="0" borderId="0"/>
    <xf numFmtId="0" fontId="7" fillId="0" borderId="0"/>
    <xf numFmtId="0" fontId="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168" fontId="7" fillId="0" borderId="0"/>
    <xf numFmtId="168" fontId="7" fillId="0" borderId="0"/>
    <xf numFmtId="0" fontId="8" fillId="0" borderId="0"/>
    <xf numFmtId="0" fontId="8" fillId="0" borderId="0"/>
    <xf numFmtId="168" fontId="7" fillId="0" borderId="0"/>
    <xf numFmtId="0" fontId="7" fillId="0" borderId="0"/>
    <xf numFmtId="0" fontId="7" fillId="0" borderId="0"/>
    <xf numFmtId="0" fontId="8" fillId="0" borderId="0"/>
    <xf numFmtId="0" fontId="7" fillId="0" borderId="0"/>
    <xf numFmtId="0" fontId="8" fillId="0" borderId="0"/>
    <xf numFmtId="0" fontId="7" fillId="0" borderId="0"/>
    <xf numFmtId="0" fontId="7" fillId="0" borderId="0"/>
    <xf numFmtId="4" fontId="15" fillId="0" borderId="0">
      <alignment vertical="center"/>
    </xf>
    <xf numFmtId="168" fontId="7" fillId="0" borderId="0"/>
    <xf numFmtId="0" fontId="8" fillId="0" borderId="0"/>
    <xf numFmtId="168" fontId="7" fillId="0" borderId="0"/>
    <xf numFmtId="172"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172"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8" fillId="0" borderId="0"/>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8" fillId="0" borderId="0"/>
    <xf numFmtId="168" fontId="8" fillId="0" borderId="0"/>
    <xf numFmtId="0" fontId="7" fillId="0" borderId="0"/>
    <xf numFmtId="0" fontId="26" fillId="0" borderId="0"/>
    <xf numFmtId="0" fontId="26"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7" fillId="0" borderId="0"/>
    <xf numFmtId="0" fontId="17" fillId="0" borderId="0"/>
    <xf numFmtId="0" fontId="17" fillId="0" borderId="0"/>
    <xf numFmtId="0" fontId="17" fillId="0" borderId="0"/>
    <xf numFmtId="0" fontId="17" fillId="0" borderId="0"/>
    <xf numFmtId="0" fontId="17" fillId="0" borderId="0"/>
    <xf numFmtId="0" fontId="8" fillId="0" borderId="0"/>
    <xf numFmtId="0" fontId="10" fillId="0" borderId="0"/>
    <xf numFmtId="0" fontId="10" fillId="0" borderId="0"/>
    <xf numFmtId="0" fontId="7" fillId="0" borderId="0"/>
    <xf numFmtId="0" fontId="8" fillId="0" borderId="0"/>
    <xf numFmtId="0" fontId="10" fillId="0" borderId="0"/>
    <xf numFmtId="0" fontId="10" fillId="0" borderId="0"/>
    <xf numFmtId="0" fontId="7" fillId="0" borderId="0"/>
    <xf numFmtId="0" fontId="7" fillId="0" borderId="0"/>
    <xf numFmtId="0" fontId="8" fillId="0" borderId="0"/>
    <xf numFmtId="0" fontId="8" fillId="0" borderId="0"/>
    <xf numFmtId="168" fontId="8" fillId="0" borderId="0"/>
    <xf numFmtId="168" fontId="8" fillId="0" borderId="0"/>
    <xf numFmtId="168" fontId="7" fillId="0" borderId="0"/>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8" fillId="0" borderId="0"/>
    <xf numFmtId="0" fontId="18" fillId="0" borderId="0"/>
    <xf numFmtId="0" fontId="18" fillId="0" borderId="0"/>
    <xf numFmtId="0" fontId="18" fillId="0" borderId="0"/>
    <xf numFmtId="0" fontId="18" fillId="0" borderId="0"/>
    <xf numFmtId="0" fontId="18" fillId="0" borderId="0"/>
    <xf numFmtId="168" fontId="7" fillId="0" borderId="0"/>
    <xf numFmtId="168" fontId="7" fillId="0" borderId="0"/>
    <xf numFmtId="168" fontId="7" fillId="0" borderId="0"/>
    <xf numFmtId="168" fontId="7" fillId="0" borderId="0"/>
    <xf numFmtId="168" fontId="7"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7" fillId="0" borderId="0"/>
    <xf numFmtId="168" fontId="7" fillId="0" borderId="0"/>
    <xf numFmtId="168" fontId="8" fillId="0" borderId="0"/>
    <xf numFmtId="168" fontId="8" fillId="0" borderId="0"/>
    <xf numFmtId="168" fontId="7" fillId="0" borderId="0"/>
    <xf numFmtId="168" fontId="7" fillId="0" borderId="0"/>
    <xf numFmtId="168" fontId="7" fillId="0" borderId="0"/>
    <xf numFmtId="168" fontId="7" fillId="0" borderId="0"/>
    <xf numFmtId="168" fontId="8" fillId="0" borderId="0"/>
    <xf numFmtId="168" fontId="7" fillId="0" borderId="0"/>
    <xf numFmtId="0" fontId="8" fillId="0" borderId="0"/>
    <xf numFmtId="0" fontId="10" fillId="0" borderId="0"/>
    <xf numFmtId="0" fontId="10" fillId="0" borderId="0"/>
    <xf numFmtId="172"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172"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172"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72"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168" fontId="7" fillId="0" borderId="0"/>
    <xf numFmtId="0" fontId="8" fillId="0" borderId="0"/>
    <xf numFmtId="0" fontId="7" fillId="0" borderId="0"/>
    <xf numFmtId="168" fontId="7" fillId="0" borderId="0"/>
    <xf numFmtId="168" fontId="7" fillId="0" borderId="0"/>
    <xf numFmtId="0" fontId="7" fillId="0" borderId="0"/>
    <xf numFmtId="0" fontId="8" fillId="0" borderId="0"/>
    <xf numFmtId="0" fontId="7" fillId="0" borderId="0"/>
    <xf numFmtId="168" fontId="8" fillId="0" borderId="0"/>
    <xf numFmtId="168" fontId="8" fillId="0" borderId="0"/>
    <xf numFmtId="168" fontId="8" fillId="0" borderId="0"/>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168" fontId="7" fillId="0" borderId="0"/>
    <xf numFmtId="168" fontId="7" fillId="0" borderId="0"/>
    <xf numFmtId="0" fontId="8" fillId="0" borderId="0"/>
    <xf numFmtId="168" fontId="8" fillId="0" borderId="0"/>
    <xf numFmtId="0" fontId="7" fillId="0" borderId="0"/>
    <xf numFmtId="168" fontId="8" fillId="0" borderId="0"/>
    <xf numFmtId="168" fontId="7" fillId="0" borderId="0"/>
    <xf numFmtId="0" fontId="8" fillId="0" borderId="0"/>
    <xf numFmtId="0" fontId="7" fillId="0" borderId="0"/>
    <xf numFmtId="168" fontId="8" fillId="0" borderId="0"/>
    <xf numFmtId="168" fontId="7" fillId="0" borderId="0"/>
    <xf numFmtId="4" fontId="15" fillId="0" borderId="0">
      <alignment vertical="center"/>
    </xf>
    <xf numFmtId="4" fontId="15" fillId="0" borderId="0">
      <alignment vertical="center"/>
    </xf>
    <xf numFmtId="4" fontId="15"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4" fontId="15" fillId="0" borderId="0">
      <alignment vertical="center"/>
    </xf>
    <xf numFmtId="0" fontId="8" fillId="0" borderId="0"/>
    <xf numFmtId="0" fontId="8" fillId="0" borderId="0"/>
    <xf numFmtId="0" fontId="10" fillId="0" borderId="0"/>
    <xf numFmtId="0" fontId="10" fillId="0" borderId="0"/>
    <xf numFmtId="168" fontId="8" fillId="0" borderId="0"/>
    <xf numFmtId="0" fontId="7" fillId="0" borderId="0"/>
    <xf numFmtId="0" fontId="8" fillId="0" borderId="0"/>
    <xf numFmtId="0" fontId="8" fillId="0" borderId="0"/>
    <xf numFmtId="0" fontId="8" fillId="0" borderId="0"/>
    <xf numFmtId="0" fontId="7" fillId="0" borderId="0"/>
    <xf numFmtId="4" fontId="15" fillId="0" borderId="0">
      <alignment vertical="center"/>
    </xf>
    <xf numFmtId="0" fontId="7" fillId="0" borderId="0"/>
    <xf numFmtId="0" fontId="7" fillId="0" borderId="0"/>
    <xf numFmtId="0" fontId="8" fillId="0" borderId="0"/>
    <xf numFmtId="168" fontId="8" fillId="0" borderId="0"/>
    <xf numFmtId="0" fontId="7" fillId="0" borderId="0"/>
    <xf numFmtId="0" fontId="17" fillId="0" borderId="0"/>
    <xf numFmtId="0" fontId="17" fillId="0" borderId="0"/>
    <xf numFmtId="0" fontId="17" fillId="0" borderId="0"/>
    <xf numFmtId="0" fontId="17" fillId="0" borderId="0"/>
    <xf numFmtId="0" fontId="17" fillId="0" borderId="0"/>
    <xf numFmtId="0" fontId="7" fillId="0" borderId="0"/>
    <xf numFmtId="0" fontId="26" fillId="0" borderId="0"/>
    <xf numFmtId="0" fontId="26" fillId="0" borderId="0"/>
    <xf numFmtId="0" fontId="7" fillId="0" borderId="0"/>
    <xf numFmtId="0" fontId="26" fillId="0" borderId="0"/>
    <xf numFmtId="0" fontId="26" fillId="0" borderId="0"/>
    <xf numFmtId="168" fontId="7" fillId="0" borderId="0"/>
    <xf numFmtId="168" fontId="8" fillId="0" borderId="0"/>
    <xf numFmtId="0" fontId="7" fillId="0" borderId="0"/>
    <xf numFmtId="0" fontId="7" fillId="0" borderId="0"/>
    <xf numFmtId="0" fontId="8" fillId="0" borderId="0"/>
    <xf numFmtId="0" fontId="10"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7" fillId="0" borderId="0"/>
    <xf numFmtId="168" fontId="7" fillId="0" borderId="0"/>
    <xf numFmtId="168" fontId="7" fillId="0" borderId="0"/>
    <xf numFmtId="168" fontId="8" fillId="0" borderId="0"/>
    <xf numFmtId="0" fontId="7" fillId="0" borderId="0"/>
    <xf numFmtId="0" fontId="26" fillId="0" borderId="0"/>
    <xf numFmtId="0" fontId="26" fillId="0" borderId="0"/>
    <xf numFmtId="0" fontId="7"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7" fillId="0" borderId="0"/>
    <xf numFmtId="0" fontId="7" fillId="0" borderId="0"/>
    <xf numFmtId="0" fontId="26" fillId="0" borderId="0"/>
    <xf numFmtId="0" fontId="26" fillId="0" borderId="0"/>
    <xf numFmtId="0" fontId="7" fillId="0" borderId="0"/>
    <xf numFmtId="0" fontId="26" fillId="0" borderId="0"/>
    <xf numFmtId="0" fontId="26" fillId="0" borderId="0"/>
    <xf numFmtId="0" fontId="7" fillId="0" borderId="0"/>
    <xf numFmtId="0" fontId="26" fillId="0" borderId="0"/>
    <xf numFmtId="0" fontId="26" fillId="0" borderId="0"/>
    <xf numFmtId="0" fontId="7" fillId="0" borderId="0"/>
    <xf numFmtId="0" fontId="26" fillId="0" borderId="0"/>
    <xf numFmtId="0" fontId="26" fillId="0" borderId="0"/>
    <xf numFmtId="168" fontId="7" fillId="0" borderId="0"/>
    <xf numFmtId="0" fontId="7" fillId="0" borderId="0"/>
    <xf numFmtId="0" fontId="7" fillId="0" borderId="0"/>
    <xf numFmtId="0" fontId="7" fillId="0" borderId="0"/>
    <xf numFmtId="0" fontId="26" fillId="0" borderId="0"/>
    <xf numFmtId="0" fontId="26" fillId="0" borderId="0"/>
    <xf numFmtId="0" fontId="8" fillId="0" borderId="0"/>
    <xf numFmtId="168" fontId="8" fillId="0" borderId="0"/>
    <xf numFmtId="175" fontId="10" fillId="2" borderId="0" applyFont="0" applyBorder="0">
      <alignment horizontal="center" vertical="center" shrinkToFit="1"/>
    </xf>
    <xf numFmtId="0" fontId="8" fillId="0" borderId="0"/>
    <xf numFmtId="0" fontId="8" fillId="0" borderId="0"/>
    <xf numFmtId="0" fontId="14" fillId="0" borderId="0">
      <protection locked="0"/>
    </xf>
    <xf numFmtId="0" fontId="14" fillId="0" borderId="0">
      <protection locked="0"/>
    </xf>
    <xf numFmtId="176" fontId="27" fillId="0" borderId="0">
      <protection locked="0"/>
    </xf>
    <xf numFmtId="177" fontId="27" fillId="0" borderId="0">
      <protection locked="0"/>
    </xf>
    <xf numFmtId="44" fontId="14" fillId="0" borderId="0">
      <protection locked="0"/>
    </xf>
    <xf numFmtId="44" fontId="14" fillId="0" borderId="0">
      <protection locked="0"/>
    </xf>
    <xf numFmtId="178" fontId="28" fillId="0" borderId="0">
      <protection locked="0"/>
    </xf>
    <xf numFmtId="44" fontId="14" fillId="0" borderId="0">
      <protection locked="0"/>
    </xf>
    <xf numFmtId="44" fontId="14" fillId="0" borderId="0">
      <protection locked="0"/>
    </xf>
    <xf numFmtId="178" fontId="28" fillId="0" borderId="0">
      <protection locked="0"/>
    </xf>
    <xf numFmtId="0" fontId="14" fillId="0" borderId="0">
      <protection locked="0"/>
    </xf>
    <xf numFmtId="44" fontId="14" fillId="0" borderId="0">
      <protection locked="0"/>
    </xf>
    <xf numFmtId="44" fontId="14" fillId="0" borderId="0">
      <protection locked="0"/>
    </xf>
    <xf numFmtId="178" fontId="28" fillId="0" borderId="0">
      <protection locked="0"/>
    </xf>
    <xf numFmtId="0" fontId="14" fillId="0" borderId="0">
      <protection locked="0"/>
    </xf>
    <xf numFmtId="0" fontId="14" fillId="0" borderId="0">
      <protection locked="0"/>
    </xf>
    <xf numFmtId="179" fontId="2" fillId="0" borderId="0" applyFont="0" applyFill="0" applyBorder="0" applyAlignment="0" applyProtection="0"/>
    <xf numFmtId="180" fontId="2" fillId="0" borderId="0" applyFont="0" applyFill="0" applyBorder="0" applyAlignment="0" applyProtection="0"/>
    <xf numFmtId="181" fontId="27" fillId="0" borderId="8">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14" fillId="0" borderId="5">
      <protection locked="0"/>
    </xf>
    <xf numFmtId="0" fontId="29" fillId="0" borderId="0">
      <protection locked="0"/>
    </xf>
    <xf numFmtId="0" fontId="29" fillId="0" borderId="0">
      <protection locked="0"/>
    </xf>
    <xf numFmtId="0" fontId="29" fillId="0" borderId="0">
      <protection locked="0"/>
    </xf>
    <xf numFmtId="0" fontId="29" fillId="0" borderId="0">
      <protection locked="0"/>
    </xf>
    <xf numFmtId="166" fontId="30" fillId="0" borderId="0">
      <protection locked="0"/>
    </xf>
    <xf numFmtId="0" fontId="29" fillId="0" borderId="0">
      <protection locked="0"/>
    </xf>
    <xf numFmtId="0" fontId="29" fillId="0" borderId="0">
      <protection locked="0"/>
    </xf>
    <xf numFmtId="166" fontId="30" fillId="0" borderId="0">
      <protection locked="0"/>
    </xf>
    <xf numFmtId="0" fontId="31" fillId="0" borderId="0"/>
    <xf numFmtId="0" fontId="14" fillId="0" borderId="8">
      <protection locked="0"/>
    </xf>
    <xf numFmtId="0" fontId="14" fillId="0" borderId="8">
      <protection locked="0"/>
    </xf>
    <xf numFmtId="166" fontId="28" fillId="0" borderId="8">
      <protection locked="0"/>
    </xf>
    <xf numFmtId="0" fontId="14" fillId="0" borderId="0">
      <protection locked="0"/>
    </xf>
    <xf numFmtId="0" fontId="14" fillId="0" borderId="0">
      <protection locked="0"/>
    </xf>
    <xf numFmtId="0" fontId="14" fillId="0" borderId="8">
      <protection locked="0"/>
    </xf>
    <xf numFmtId="0" fontId="27" fillId="0" borderId="0">
      <protection locked="0"/>
    </xf>
    <xf numFmtId="0" fontId="27" fillId="0" borderId="8">
      <protection locked="0"/>
    </xf>
    <xf numFmtId="0" fontId="27" fillId="0" borderId="0">
      <protection locked="0"/>
    </xf>
    <xf numFmtId="0" fontId="27" fillId="0" borderId="8">
      <protection locked="0"/>
    </xf>
    <xf numFmtId="0" fontId="27" fillId="0" borderId="0">
      <protection locked="0"/>
    </xf>
    <xf numFmtId="0" fontId="27" fillId="0" borderId="8">
      <protection locked="0"/>
    </xf>
    <xf numFmtId="0" fontId="27" fillId="0" borderId="0">
      <protection locked="0"/>
    </xf>
    <xf numFmtId="0" fontId="27" fillId="0" borderId="8">
      <protection locked="0"/>
    </xf>
    <xf numFmtId="0" fontId="27" fillId="0" borderId="0">
      <protection locked="0"/>
    </xf>
    <xf numFmtId="0" fontId="27" fillId="0" borderId="8">
      <protection locked="0"/>
    </xf>
    <xf numFmtId="0" fontId="27" fillId="0" borderId="0">
      <protection locked="0"/>
    </xf>
    <xf numFmtId="0" fontId="27" fillId="0" borderId="8">
      <protection locked="0"/>
    </xf>
    <xf numFmtId="0" fontId="14" fillId="0" borderId="0">
      <protection locked="0"/>
    </xf>
    <xf numFmtId="0" fontId="14"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14" fillId="0" borderId="0">
      <protection locked="0"/>
    </xf>
    <xf numFmtId="0" fontId="29" fillId="0" borderId="0">
      <protection locked="0"/>
    </xf>
    <xf numFmtId="0" fontId="29" fillId="0" borderId="0">
      <protection locked="0"/>
    </xf>
    <xf numFmtId="182" fontId="32" fillId="0" borderId="0">
      <alignment horizontal="center"/>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3" fontId="33" fillId="0" borderId="9" applyFont="0" applyFill="0" applyBorder="0" applyAlignment="0" applyProtection="0">
      <alignment horizontal="right"/>
    </xf>
    <xf numFmtId="184" fontId="34" fillId="0" borderId="0" applyFont="0" applyAlignment="0" applyProtection="0">
      <protection locked="0" hidden="1"/>
    </xf>
    <xf numFmtId="0" fontId="35" fillId="8" borderId="0"/>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6" fillId="9" borderId="10" applyNumberFormat="0" applyFill="0" applyBorder="0" applyAlignment="0">
      <alignment horizontal="left"/>
    </xf>
    <xf numFmtId="0" fontId="30" fillId="9" borderId="0" applyNumberFormat="0" applyFill="0" applyBorder="0" applyAlignment="0"/>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7" fillId="10" borderId="10" applyNumberFormat="0" applyFill="0" applyBorder="0" applyAlignment="0">
      <alignment horizontal="left"/>
    </xf>
    <xf numFmtId="0" fontId="38" fillId="11" borderId="0" applyNumberFormat="0" applyFill="0" applyBorder="0" applyAlignment="0"/>
    <xf numFmtId="0" fontId="39" fillId="0" borderId="0" applyNumberFormat="0" applyFill="0" applyBorder="0" applyAlignment="0"/>
    <xf numFmtId="0" fontId="40" fillId="0" borderId="11" applyNumberFormat="0" applyFill="0" applyBorder="0" applyAlignment="0">
      <alignment horizontal="left"/>
    </xf>
    <xf numFmtId="0" fontId="40" fillId="0" borderId="11" applyNumberFormat="0" applyFill="0" applyBorder="0" applyAlignment="0">
      <alignment horizontal="left"/>
    </xf>
    <xf numFmtId="0" fontId="40" fillId="0" borderId="11" applyNumberFormat="0" applyFill="0" applyBorder="0" applyAlignment="0">
      <alignment horizontal="left"/>
    </xf>
    <xf numFmtId="0" fontId="40" fillId="0" borderId="11" applyNumberFormat="0" applyFill="0" applyBorder="0" applyAlignment="0">
      <alignment horizontal="left"/>
    </xf>
    <xf numFmtId="0" fontId="41" fillId="12" borderId="12" applyNumberFormat="0" applyFill="0" applyBorder="0" applyAlignment="0">
      <alignment horizontal="centerContinuous"/>
    </xf>
    <xf numFmtId="0" fontId="42" fillId="0" borderId="0"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2" fillId="13" borderId="1" applyNumberFormat="0" applyFill="0" applyBorder="0" applyAlignment="0"/>
    <xf numFmtId="0" fontId="43" fillId="0" borderId="11" applyNumberFormat="0" applyFill="0" applyBorder="0" applyAlignment="0"/>
    <xf numFmtId="0" fontId="43" fillId="0" borderId="11" applyNumberFormat="0" applyFill="0" applyBorder="0" applyAlignment="0"/>
    <xf numFmtId="0" fontId="43" fillId="0" borderId="11" applyNumberFormat="0" applyFill="0" applyBorder="0" applyAlignment="0"/>
    <xf numFmtId="0" fontId="43" fillId="0" borderId="11" applyNumberFormat="0" applyFill="0" applyBorder="0" applyAlignment="0"/>
    <xf numFmtId="0" fontId="42" fillId="0" borderId="0" applyNumberFormat="0" applyFill="0" applyBorder="0" applyAlignment="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5" fillId="15" borderId="0" applyNumberFormat="0" applyBorder="0" applyAlignment="0" applyProtection="0"/>
    <xf numFmtId="0" fontId="44" fillId="14"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5" fillId="17" borderId="0" applyNumberFormat="0" applyBorder="0" applyAlignment="0" applyProtection="0"/>
    <xf numFmtId="0" fontId="44" fillId="16"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4" fillId="18"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5" fillId="15"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166" fontId="44" fillId="14" borderId="0" applyNumberFormat="0" applyBorder="0" applyAlignment="0" applyProtection="0"/>
    <xf numFmtId="166" fontId="44" fillId="14" borderId="0" applyNumberFormat="0" applyBorder="0" applyAlignment="0" applyProtection="0"/>
    <xf numFmtId="166" fontId="44" fillId="14" borderId="0" applyNumberFormat="0" applyBorder="0" applyAlignment="0" applyProtection="0"/>
    <xf numFmtId="166" fontId="44" fillId="14" borderId="0" applyNumberFormat="0" applyBorder="0" applyAlignment="0" applyProtection="0"/>
    <xf numFmtId="166"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166" fontId="6" fillId="14" borderId="0" applyNumberFormat="0" applyBorder="0" applyAlignment="0" applyProtection="0"/>
    <xf numFmtId="0" fontId="44" fillId="14" borderId="0" applyNumberFormat="0" applyBorder="0" applyAlignment="0" applyProtection="0"/>
    <xf numFmtId="0" fontId="6" fillId="14" borderId="0" applyNumberFormat="0" applyBorder="0" applyAlignment="0" applyProtection="0"/>
    <xf numFmtId="166" fontId="6" fillId="14" borderId="0" applyNumberFormat="0" applyBorder="0" applyAlignment="0" applyProtection="0"/>
    <xf numFmtId="0" fontId="44" fillId="14" borderId="0" applyNumberFormat="0" applyBorder="0" applyAlignment="0" applyProtection="0"/>
    <xf numFmtId="0" fontId="6" fillId="14" borderId="0" applyNumberFormat="0" applyBorder="0" applyAlignment="0" applyProtection="0"/>
    <xf numFmtId="166" fontId="6" fillId="14" borderId="0" applyNumberFormat="0" applyBorder="0" applyAlignment="0" applyProtection="0"/>
    <xf numFmtId="0" fontId="44" fillId="14" borderId="0" applyNumberFormat="0" applyBorder="0" applyAlignment="0" applyProtection="0"/>
    <xf numFmtId="0" fontId="6" fillId="14" borderId="0" applyNumberFormat="0" applyBorder="0" applyAlignment="0" applyProtection="0"/>
    <xf numFmtId="166" fontId="6"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166" fontId="46" fillId="2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166" fontId="44" fillId="16" borderId="0" applyNumberFormat="0" applyBorder="0" applyAlignment="0" applyProtection="0"/>
    <xf numFmtId="166" fontId="44" fillId="16" borderId="0" applyNumberFormat="0" applyBorder="0" applyAlignment="0" applyProtection="0"/>
    <xf numFmtId="166" fontId="44" fillId="16" borderId="0" applyNumberFormat="0" applyBorder="0" applyAlignment="0" applyProtection="0"/>
    <xf numFmtId="166" fontId="44" fillId="16" borderId="0" applyNumberFormat="0" applyBorder="0" applyAlignment="0" applyProtection="0"/>
    <xf numFmtId="166"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166" fontId="6" fillId="16" borderId="0" applyNumberFormat="0" applyBorder="0" applyAlignment="0" applyProtection="0"/>
    <xf numFmtId="0" fontId="44" fillId="16" borderId="0" applyNumberFormat="0" applyBorder="0" applyAlignment="0" applyProtection="0"/>
    <xf numFmtId="0" fontId="6" fillId="16" borderId="0" applyNumberFormat="0" applyBorder="0" applyAlignment="0" applyProtection="0"/>
    <xf numFmtId="166" fontId="6" fillId="16" borderId="0" applyNumberFormat="0" applyBorder="0" applyAlignment="0" applyProtection="0"/>
    <xf numFmtId="0" fontId="44" fillId="16" borderId="0" applyNumberFormat="0" applyBorder="0" applyAlignment="0" applyProtection="0"/>
    <xf numFmtId="0" fontId="6" fillId="16" borderId="0" applyNumberFormat="0" applyBorder="0" applyAlignment="0" applyProtection="0"/>
    <xf numFmtId="166" fontId="6" fillId="16" borderId="0" applyNumberFormat="0" applyBorder="0" applyAlignment="0" applyProtection="0"/>
    <xf numFmtId="0" fontId="44" fillId="16" borderId="0" applyNumberFormat="0" applyBorder="0" applyAlignment="0" applyProtection="0"/>
    <xf numFmtId="0" fontId="6" fillId="16" borderId="0" applyNumberFormat="0" applyBorder="0" applyAlignment="0" applyProtection="0"/>
    <xf numFmtId="166" fontId="6"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166" fontId="46" fillId="2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166" fontId="44" fillId="18" borderId="0" applyNumberFormat="0" applyBorder="0" applyAlignment="0" applyProtection="0"/>
    <xf numFmtId="166" fontId="44" fillId="18" borderId="0" applyNumberFormat="0" applyBorder="0" applyAlignment="0" applyProtection="0"/>
    <xf numFmtId="166" fontId="44" fillId="18" borderId="0" applyNumberFormat="0" applyBorder="0" applyAlignment="0" applyProtection="0"/>
    <xf numFmtId="166" fontId="44" fillId="18" borderId="0" applyNumberFormat="0" applyBorder="0" applyAlignment="0" applyProtection="0"/>
    <xf numFmtId="166"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166" fontId="6" fillId="18" borderId="0" applyNumberFormat="0" applyBorder="0" applyAlignment="0" applyProtection="0"/>
    <xf numFmtId="0" fontId="44" fillId="18" borderId="0" applyNumberFormat="0" applyBorder="0" applyAlignment="0" applyProtection="0"/>
    <xf numFmtId="0" fontId="6" fillId="18" borderId="0" applyNumberFormat="0" applyBorder="0" applyAlignment="0" applyProtection="0"/>
    <xf numFmtId="166" fontId="6" fillId="18" borderId="0" applyNumberFormat="0" applyBorder="0" applyAlignment="0" applyProtection="0"/>
    <xf numFmtId="0" fontId="44" fillId="18" borderId="0" applyNumberFormat="0" applyBorder="0" applyAlignment="0" applyProtection="0"/>
    <xf numFmtId="0" fontId="6" fillId="18" borderId="0" applyNumberFormat="0" applyBorder="0" applyAlignment="0" applyProtection="0"/>
    <xf numFmtId="166" fontId="6" fillId="18" borderId="0" applyNumberFormat="0" applyBorder="0" applyAlignment="0" applyProtection="0"/>
    <xf numFmtId="0" fontId="44" fillId="18" borderId="0" applyNumberFormat="0" applyBorder="0" applyAlignment="0" applyProtection="0"/>
    <xf numFmtId="0" fontId="6" fillId="18" borderId="0" applyNumberFormat="0" applyBorder="0" applyAlignment="0" applyProtection="0"/>
    <xf numFmtId="166" fontId="6"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166" fontId="46" fillId="26"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166" fontId="44" fillId="20" borderId="0" applyNumberFormat="0" applyBorder="0" applyAlignment="0" applyProtection="0"/>
    <xf numFmtId="166" fontId="44" fillId="20" borderId="0" applyNumberFormat="0" applyBorder="0" applyAlignment="0" applyProtection="0"/>
    <xf numFmtId="166" fontId="44" fillId="20" borderId="0" applyNumberFormat="0" applyBorder="0" applyAlignment="0" applyProtection="0"/>
    <xf numFmtId="166" fontId="44" fillId="20" borderId="0" applyNumberFormat="0" applyBorder="0" applyAlignment="0" applyProtection="0"/>
    <xf numFmtId="166"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166" fontId="6" fillId="20" borderId="0" applyNumberFormat="0" applyBorder="0" applyAlignment="0" applyProtection="0"/>
    <xf numFmtId="0" fontId="44" fillId="20" borderId="0" applyNumberFormat="0" applyBorder="0" applyAlignment="0" applyProtection="0"/>
    <xf numFmtId="0" fontId="6" fillId="20" borderId="0" applyNumberFormat="0" applyBorder="0" applyAlignment="0" applyProtection="0"/>
    <xf numFmtId="166" fontId="6" fillId="20" borderId="0" applyNumberFormat="0" applyBorder="0" applyAlignment="0" applyProtection="0"/>
    <xf numFmtId="0" fontId="44" fillId="20" borderId="0" applyNumberFormat="0" applyBorder="0" applyAlignment="0" applyProtection="0"/>
    <xf numFmtId="0" fontId="6" fillId="20" borderId="0" applyNumberFormat="0" applyBorder="0" applyAlignment="0" applyProtection="0"/>
    <xf numFmtId="166" fontId="6" fillId="20" borderId="0" applyNumberFormat="0" applyBorder="0" applyAlignment="0" applyProtection="0"/>
    <xf numFmtId="0" fontId="44" fillId="20" borderId="0" applyNumberFormat="0" applyBorder="0" applyAlignment="0" applyProtection="0"/>
    <xf numFmtId="0" fontId="6" fillId="20" borderId="0" applyNumberFormat="0" applyBorder="0" applyAlignment="0" applyProtection="0"/>
    <xf numFmtId="166" fontId="6"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166" fontId="46" fillId="2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166" fontId="44" fillId="22" borderId="0" applyNumberFormat="0" applyBorder="0" applyAlignment="0" applyProtection="0"/>
    <xf numFmtId="166" fontId="44" fillId="22" borderId="0" applyNumberFormat="0" applyBorder="0" applyAlignment="0" applyProtection="0"/>
    <xf numFmtId="166" fontId="44" fillId="22" borderId="0" applyNumberFormat="0" applyBorder="0" applyAlignment="0" applyProtection="0"/>
    <xf numFmtId="166" fontId="44" fillId="22" borderId="0" applyNumberFormat="0" applyBorder="0" applyAlignment="0" applyProtection="0"/>
    <xf numFmtId="166"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166" fontId="6" fillId="22" borderId="0" applyNumberFormat="0" applyBorder="0" applyAlignment="0" applyProtection="0"/>
    <xf numFmtId="0" fontId="44" fillId="22" borderId="0" applyNumberFormat="0" applyBorder="0" applyAlignment="0" applyProtection="0"/>
    <xf numFmtId="0" fontId="6" fillId="22" borderId="0" applyNumberFormat="0" applyBorder="0" applyAlignment="0" applyProtection="0"/>
    <xf numFmtId="166" fontId="6" fillId="22" borderId="0" applyNumberFormat="0" applyBorder="0" applyAlignment="0" applyProtection="0"/>
    <xf numFmtId="0" fontId="44" fillId="22" borderId="0" applyNumberFormat="0" applyBorder="0" applyAlignment="0" applyProtection="0"/>
    <xf numFmtId="0" fontId="6" fillId="22" borderId="0" applyNumberFormat="0" applyBorder="0" applyAlignment="0" applyProtection="0"/>
    <xf numFmtId="166" fontId="6" fillId="22" borderId="0" applyNumberFormat="0" applyBorder="0" applyAlignment="0" applyProtection="0"/>
    <xf numFmtId="0" fontId="44" fillId="22" borderId="0" applyNumberFormat="0" applyBorder="0" applyAlignment="0" applyProtection="0"/>
    <xf numFmtId="0" fontId="6" fillId="22" borderId="0" applyNumberFormat="0" applyBorder="0" applyAlignment="0" applyProtection="0"/>
    <xf numFmtId="166" fontId="6"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166" fontId="46" fillId="28"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166" fontId="44" fillId="23" borderId="0" applyNumberFormat="0" applyBorder="0" applyAlignment="0" applyProtection="0"/>
    <xf numFmtId="166" fontId="44" fillId="23" borderId="0" applyNumberFormat="0" applyBorder="0" applyAlignment="0" applyProtection="0"/>
    <xf numFmtId="166" fontId="44" fillId="23" borderId="0" applyNumberFormat="0" applyBorder="0" applyAlignment="0" applyProtection="0"/>
    <xf numFmtId="166" fontId="44" fillId="23" borderId="0" applyNumberFormat="0" applyBorder="0" applyAlignment="0" applyProtection="0"/>
    <xf numFmtId="166"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166" fontId="6" fillId="23" borderId="0" applyNumberFormat="0" applyBorder="0" applyAlignment="0" applyProtection="0"/>
    <xf numFmtId="0" fontId="44" fillId="23" borderId="0" applyNumberFormat="0" applyBorder="0" applyAlignment="0" applyProtection="0"/>
    <xf numFmtId="0" fontId="6" fillId="23" borderId="0" applyNumberFormat="0" applyBorder="0" applyAlignment="0" applyProtection="0"/>
    <xf numFmtId="166" fontId="6" fillId="23" borderId="0" applyNumberFormat="0" applyBorder="0" applyAlignment="0" applyProtection="0"/>
    <xf numFmtId="0" fontId="44" fillId="23" borderId="0" applyNumberFormat="0" applyBorder="0" applyAlignment="0" applyProtection="0"/>
    <xf numFmtId="0" fontId="6" fillId="23" borderId="0" applyNumberFormat="0" applyBorder="0" applyAlignment="0" applyProtection="0"/>
    <xf numFmtId="166" fontId="6" fillId="23" borderId="0" applyNumberFormat="0" applyBorder="0" applyAlignment="0" applyProtection="0"/>
    <xf numFmtId="0" fontId="44" fillId="23" borderId="0" applyNumberFormat="0" applyBorder="0" applyAlignment="0" applyProtection="0"/>
    <xf numFmtId="0" fontId="6" fillId="23" borderId="0" applyNumberFormat="0" applyBorder="0" applyAlignment="0" applyProtection="0"/>
    <xf numFmtId="166" fontId="6"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166" fontId="46" fillId="2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185" fontId="34" fillId="0" borderId="0" applyFill="0" applyBorder="0" applyProtection="0">
      <alignment horizontal="right"/>
    </xf>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5" fillId="31"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5" fillId="17"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5" fillId="34" borderId="0" applyNumberFormat="0" applyBorder="0" applyAlignment="0" applyProtection="0"/>
    <xf numFmtId="0" fontId="44" fillId="33"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35" borderId="0" applyNumberFormat="0" applyBorder="0" applyAlignment="0" applyProtection="0"/>
    <xf numFmtId="0" fontId="44" fillId="2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5" fillId="36" borderId="0" applyNumberFormat="0" applyBorder="0" applyAlignment="0" applyProtection="0"/>
    <xf numFmtId="0" fontId="44" fillId="3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5" fillId="23" borderId="0" applyNumberFormat="0" applyBorder="0" applyAlignment="0" applyProtection="0"/>
    <xf numFmtId="0" fontId="44" fillId="37"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166" fontId="44" fillId="30" borderId="0" applyNumberFormat="0" applyBorder="0" applyAlignment="0" applyProtection="0"/>
    <xf numFmtId="166" fontId="44" fillId="30" borderId="0" applyNumberFormat="0" applyBorder="0" applyAlignment="0" applyProtection="0"/>
    <xf numFmtId="166" fontId="44" fillId="30" borderId="0" applyNumberFormat="0" applyBorder="0" applyAlignment="0" applyProtection="0"/>
    <xf numFmtId="166" fontId="44" fillId="30" borderId="0" applyNumberFormat="0" applyBorder="0" applyAlignment="0" applyProtection="0"/>
    <xf numFmtId="166"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166" fontId="6" fillId="30" borderId="0" applyNumberFormat="0" applyBorder="0" applyAlignment="0" applyProtection="0"/>
    <xf numFmtId="0" fontId="44" fillId="30" borderId="0" applyNumberFormat="0" applyBorder="0" applyAlignment="0" applyProtection="0"/>
    <xf numFmtId="0" fontId="6" fillId="30" borderId="0" applyNumberFormat="0" applyBorder="0" applyAlignment="0" applyProtection="0"/>
    <xf numFmtId="166" fontId="6" fillId="30" borderId="0" applyNumberFormat="0" applyBorder="0" applyAlignment="0" applyProtection="0"/>
    <xf numFmtId="0" fontId="44" fillId="30" borderId="0" applyNumberFormat="0" applyBorder="0" applyAlignment="0" applyProtection="0"/>
    <xf numFmtId="0" fontId="6" fillId="30" borderId="0" applyNumberFormat="0" applyBorder="0" applyAlignment="0" applyProtection="0"/>
    <xf numFmtId="166" fontId="6" fillId="30" borderId="0" applyNumberFormat="0" applyBorder="0" applyAlignment="0" applyProtection="0"/>
    <xf numFmtId="0" fontId="44" fillId="30" borderId="0" applyNumberFormat="0" applyBorder="0" applyAlignment="0" applyProtection="0"/>
    <xf numFmtId="0" fontId="6" fillId="30" borderId="0" applyNumberFormat="0" applyBorder="0" applyAlignment="0" applyProtection="0"/>
    <xf numFmtId="166" fontId="6"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166" fontId="46" fillId="38"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166" fontId="44" fillId="32" borderId="0" applyNumberFormat="0" applyBorder="0" applyAlignment="0" applyProtection="0"/>
    <xf numFmtId="166" fontId="44" fillId="32" borderId="0" applyNumberFormat="0" applyBorder="0" applyAlignment="0" applyProtection="0"/>
    <xf numFmtId="166" fontId="44" fillId="32" borderId="0" applyNumberFormat="0" applyBorder="0" applyAlignment="0" applyProtection="0"/>
    <xf numFmtId="166" fontId="44" fillId="32" borderId="0" applyNumberFormat="0" applyBorder="0" applyAlignment="0" applyProtection="0"/>
    <xf numFmtId="166"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166" fontId="6" fillId="32" borderId="0" applyNumberFormat="0" applyBorder="0" applyAlignment="0" applyProtection="0"/>
    <xf numFmtId="0" fontId="44" fillId="32" borderId="0" applyNumberFormat="0" applyBorder="0" applyAlignment="0" applyProtection="0"/>
    <xf numFmtId="0" fontId="6" fillId="32" borderId="0" applyNumberFormat="0" applyBorder="0" applyAlignment="0" applyProtection="0"/>
    <xf numFmtId="166" fontId="6" fillId="32" borderId="0" applyNumberFormat="0" applyBorder="0" applyAlignment="0" applyProtection="0"/>
    <xf numFmtId="0" fontId="44" fillId="32" borderId="0" applyNumberFormat="0" applyBorder="0" applyAlignment="0" applyProtection="0"/>
    <xf numFmtId="0" fontId="6" fillId="32" borderId="0" applyNumberFormat="0" applyBorder="0" applyAlignment="0" applyProtection="0"/>
    <xf numFmtId="166" fontId="6" fillId="32" borderId="0" applyNumberFormat="0" applyBorder="0" applyAlignment="0" applyProtection="0"/>
    <xf numFmtId="0" fontId="44" fillId="32" borderId="0" applyNumberFormat="0" applyBorder="0" applyAlignment="0" applyProtection="0"/>
    <xf numFmtId="0" fontId="6" fillId="32" borderId="0" applyNumberFormat="0" applyBorder="0" applyAlignment="0" applyProtection="0"/>
    <xf numFmtId="166" fontId="6"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166" fontId="46" fillId="39"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166" fontId="44" fillId="33" borderId="0" applyNumberFormat="0" applyBorder="0" applyAlignment="0" applyProtection="0"/>
    <xf numFmtId="166" fontId="44" fillId="33" borderId="0" applyNumberFormat="0" applyBorder="0" applyAlignment="0" applyProtection="0"/>
    <xf numFmtId="166" fontId="44" fillId="33" borderId="0" applyNumberFormat="0" applyBorder="0" applyAlignment="0" applyProtection="0"/>
    <xf numFmtId="166" fontId="44" fillId="33" borderId="0" applyNumberFormat="0" applyBorder="0" applyAlignment="0" applyProtection="0"/>
    <xf numFmtId="166"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166" fontId="6" fillId="33" borderId="0" applyNumberFormat="0" applyBorder="0" applyAlignment="0" applyProtection="0"/>
    <xf numFmtId="0" fontId="44" fillId="33"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44" fillId="33"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44" fillId="33"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166" fontId="46" fillId="40"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33"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166" fontId="44" fillId="20" borderId="0" applyNumberFormat="0" applyBorder="0" applyAlignment="0" applyProtection="0"/>
    <xf numFmtId="166" fontId="44" fillId="20" borderId="0" applyNumberFormat="0" applyBorder="0" applyAlignment="0" applyProtection="0"/>
    <xf numFmtId="166" fontId="44" fillId="20" borderId="0" applyNumberFormat="0" applyBorder="0" applyAlignment="0" applyProtection="0"/>
    <xf numFmtId="166" fontId="44" fillId="20" borderId="0" applyNumberFormat="0" applyBorder="0" applyAlignment="0" applyProtection="0"/>
    <xf numFmtId="166"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166" fontId="6" fillId="20" borderId="0" applyNumberFormat="0" applyBorder="0" applyAlignment="0" applyProtection="0"/>
    <xf numFmtId="0" fontId="44" fillId="20" borderId="0" applyNumberFormat="0" applyBorder="0" applyAlignment="0" applyProtection="0"/>
    <xf numFmtId="0" fontId="6" fillId="20" borderId="0" applyNumberFormat="0" applyBorder="0" applyAlignment="0" applyProtection="0"/>
    <xf numFmtId="166" fontId="6" fillId="20" borderId="0" applyNumberFormat="0" applyBorder="0" applyAlignment="0" applyProtection="0"/>
    <xf numFmtId="0" fontId="44" fillId="20" borderId="0" applyNumberFormat="0" applyBorder="0" applyAlignment="0" applyProtection="0"/>
    <xf numFmtId="0" fontId="6" fillId="20" borderId="0" applyNumberFormat="0" applyBorder="0" applyAlignment="0" applyProtection="0"/>
    <xf numFmtId="166" fontId="6" fillId="20" borderId="0" applyNumberFormat="0" applyBorder="0" applyAlignment="0" applyProtection="0"/>
    <xf numFmtId="0" fontId="44" fillId="20" borderId="0" applyNumberFormat="0" applyBorder="0" applyAlignment="0" applyProtection="0"/>
    <xf numFmtId="0" fontId="6" fillId="20" borderId="0" applyNumberFormat="0" applyBorder="0" applyAlignment="0" applyProtection="0"/>
    <xf numFmtId="166" fontId="6"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166" fontId="46" fillId="2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166" fontId="44" fillId="30" borderId="0" applyNumberFormat="0" applyBorder="0" applyAlignment="0" applyProtection="0"/>
    <xf numFmtId="166" fontId="44" fillId="30" borderId="0" applyNumberFormat="0" applyBorder="0" applyAlignment="0" applyProtection="0"/>
    <xf numFmtId="166" fontId="44" fillId="30" borderId="0" applyNumberFormat="0" applyBorder="0" applyAlignment="0" applyProtection="0"/>
    <xf numFmtId="166" fontId="44" fillId="30" borderId="0" applyNumberFormat="0" applyBorder="0" applyAlignment="0" applyProtection="0"/>
    <xf numFmtId="166"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166" fontId="6" fillId="30" borderId="0" applyNumberFormat="0" applyBorder="0" applyAlignment="0" applyProtection="0"/>
    <xf numFmtId="0" fontId="44" fillId="30" borderId="0" applyNumberFormat="0" applyBorder="0" applyAlignment="0" applyProtection="0"/>
    <xf numFmtId="0" fontId="6" fillId="30" borderId="0" applyNumberFormat="0" applyBorder="0" applyAlignment="0" applyProtection="0"/>
    <xf numFmtId="166" fontId="6" fillId="30" borderId="0" applyNumberFormat="0" applyBorder="0" applyAlignment="0" applyProtection="0"/>
    <xf numFmtId="0" fontId="44" fillId="30" borderId="0" applyNumberFormat="0" applyBorder="0" applyAlignment="0" applyProtection="0"/>
    <xf numFmtId="0" fontId="6" fillId="30" borderId="0" applyNumberFormat="0" applyBorder="0" applyAlignment="0" applyProtection="0"/>
    <xf numFmtId="166" fontId="6" fillId="30" borderId="0" applyNumberFormat="0" applyBorder="0" applyAlignment="0" applyProtection="0"/>
    <xf numFmtId="0" fontId="44" fillId="30" borderId="0" applyNumberFormat="0" applyBorder="0" applyAlignment="0" applyProtection="0"/>
    <xf numFmtId="0" fontId="6" fillId="30" borderId="0" applyNumberFormat="0" applyBorder="0" applyAlignment="0" applyProtection="0"/>
    <xf numFmtId="166" fontId="6"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166" fontId="46" fillId="38"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166" fontId="44" fillId="37" borderId="0" applyNumberFormat="0" applyBorder="0" applyAlignment="0" applyProtection="0"/>
    <xf numFmtId="166" fontId="44" fillId="37" borderId="0" applyNumberFormat="0" applyBorder="0" applyAlignment="0" applyProtection="0"/>
    <xf numFmtId="166" fontId="44" fillId="37" borderId="0" applyNumberFormat="0" applyBorder="0" applyAlignment="0" applyProtection="0"/>
    <xf numFmtId="166" fontId="44" fillId="37" borderId="0" applyNumberFormat="0" applyBorder="0" applyAlignment="0" applyProtection="0"/>
    <xf numFmtId="166"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166" fontId="6" fillId="37" borderId="0" applyNumberFormat="0" applyBorder="0" applyAlignment="0" applyProtection="0"/>
    <xf numFmtId="0" fontId="44" fillId="37" borderId="0" applyNumberFormat="0" applyBorder="0" applyAlignment="0" applyProtection="0"/>
    <xf numFmtId="0" fontId="6" fillId="37" borderId="0" applyNumberFormat="0" applyBorder="0" applyAlignment="0" applyProtection="0"/>
    <xf numFmtId="166" fontId="6" fillId="37" borderId="0" applyNumberFormat="0" applyBorder="0" applyAlignment="0" applyProtection="0"/>
    <xf numFmtId="0" fontId="44" fillId="37" borderId="0" applyNumberFormat="0" applyBorder="0" applyAlignment="0" applyProtection="0"/>
    <xf numFmtId="0" fontId="6" fillId="37" borderId="0" applyNumberFormat="0" applyBorder="0" applyAlignment="0" applyProtection="0"/>
    <xf numFmtId="166" fontId="6" fillId="37" borderId="0" applyNumberFormat="0" applyBorder="0" applyAlignment="0" applyProtection="0"/>
    <xf numFmtId="0" fontId="44" fillId="37" borderId="0" applyNumberFormat="0" applyBorder="0" applyAlignment="0" applyProtection="0"/>
    <xf numFmtId="0" fontId="6" fillId="37" borderId="0" applyNumberFormat="0" applyBorder="0" applyAlignment="0" applyProtection="0"/>
    <xf numFmtId="166" fontId="6"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166" fontId="46" fillId="41"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7" fillId="42" borderId="0" applyNumberFormat="0" applyBorder="0" applyAlignment="0" applyProtection="0"/>
    <xf numFmtId="0" fontId="48" fillId="43" borderId="0" applyNumberFormat="0" applyBorder="0" applyAlignment="0" applyProtection="0"/>
    <xf numFmtId="0" fontId="47" fillId="32" borderId="0" applyNumberFormat="0" applyBorder="0" applyAlignment="0" applyProtection="0"/>
    <xf numFmtId="0" fontId="48" fillId="17" borderId="0" applyNumberFormat="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7" fillId="44" borderId="0" applyNumberFormat="0" applyBorder="0" applyAlignment="0" applyProtection="0"/>
    <xf numFmtId="0" fontId="48" fillId="35" borderId="0" applyNumberFormat="0" applyBorder="0" applyAlignment="0" applyProtection="0"/>
    <xf numFmtId="0" fontId="47" fillId="45" borderId="0" applyNumberFormat="0" applyBorder="0" applyAlignment="0" applyProtection="0"/>
    <xf numFmtId="0" fontId="48" fillId="43" borderId="0" applyNumberFormat="0" applyBorder="0" applyAlignment="0" applyProtection="0"/>
    <xf numFmtId="0" fontId="47" fillId="46" borderId="0" applyNumberFormat="0" applyBorder="0" applyAlignment="0" applyProtection="0"/>
    <xf numFmtId="0" fontId="48" fillId="37"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66"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66" fontId="6" fillId="42" borderId="0" applyNumberFormat="0" applyBorder="0" applyAlignment="0" applyProtection="0"/>
    <xf numFmtId="0" fontId="6" fillId="42" borderId="0" applyNumberFormat="0" applyBorder="0" applyAlignment="0" applyProtection="0"/>
    <xf numFmtId="166" fontId="6" fillId="42" borderId="0" applyNumberFormat="0" applyBorder="0" applyAlignment="0" applyProtection="0"/>
    <xf numFmtId="0" fontId="6" fillId="42" borderId="0" applyNumberFormat="0" applyBorder="0" applyAlignment="0" applyProtection="0"/>
    <xf numFmtId="166" fontId="6" fillId="42" borderId="0" applyNumberFormat="0" applyBorder="0" applyAlignment="0" applyProtection="0"/>
    <xf numFmtId="0" fontId="6" fillId="42" borderId="0" applyNumberFormat="0" applyBorder="0" applyAlignment="0" applyProtection="0"/>
    <xf numFmtId="166" fontId="6" fillId="42" borderId="0" applyNumberFormat="0" applyBorder="0" applyAlignment="0" applyProtection="0"/>
    <xf numFmtId="166" fontId="6" fillId="47"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166"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166" fontId="6" fillId="32" borderId="0" applyNumberFormat="0" applyBorder="0" applyAlignment="0" applyProtection="0"/>
    <xf numFmtId="0" fontId="6" fillId="32" borderId="0" applyNumberFormat="0" applyBorder="0" applyAlignment="0" applyProtection="0"/>
    <xf numFmtId="166" fontId="6" fillId="32" borderId="0" applyNumberFormat="0" applyBorder="0" applyAlignment="0" applyProtection="0"/>
    <xf numFmtId="0" fontId="6" fillId="32" borderId="0" applyNumberFormat="0" applyBorder="0" applyAlignment="0" applyProtection="0"/>
    <xf numFmtId="166" fontId="6" fillId="32" borderId="0" applyNumberFormat="0" applyBorder="0" applyAlignment="0" applyProtection="0"/>
    <xf numFmtId="0" fontId="6" fillId="32" borderId="0" applyNumberFormat="0" applyBorder="0" applyAlignment="0" applyProtection="0"/>
    <xf numFmtId="166" fontId="6" fillId="32" borderId="0" applyNumberFormat="0" applyBorder="0" applyAlignment="0" applyProtection="0"/>
    <xf numFmtId="166" fontId="6" fillId="39"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166"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166" fontId="6" fillId="33"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0" fontId="6" fillId="33" borderId="0" applyNumberFormat="0" applyBorder="0" applyAlignment="0" applyProtection="0"/>
    <xf numFmtId="166" fontId="6" fillId="33" borderId="0" applyNumberFormat="0" applyBorder="0" applyAlignment="0" applyProtection="0"/>
    <xf numFmtId="166" fontId="6" fillId="40"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66"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66" fontId="6" fillId="44" borderId="0" applyNumberFormat="0" applyBorder="0" applyAlignment="0" applyProtection="0"/>
    <xf numFmtId="0" fontId="6" fillId="44" borderId="0" applyNumberFormat="0" applyBorder="0" applyAlignment="0" applyProtection="0"/>
    <xf numFmtId="166" fontId="6" fillId="44" borderId="0" applyNumberFormat="0" applyBorder="0" applyAlignment="0" applyProtection="0"/>
    <xf numFmtId="0" fontId="6" fillId="44" borderId="0" applyNumberFormat="0" applyBorder="0" applyAlignment="0" applyProtection="0"/>
    <xf numFmtId="166" fontId="6" fillId="44" borderId="0" applyNumberFormat="0" applyBorder="0" applyAlignment="0" applyProtection="0"/>
    <xf numFmtId="0" fontId="6" fillId="44" borderId="0" applyNumberFormat="0" applyBorder="0" applyAlignment="0" applyProtection="0"/>
    <xf numFmtId="166" fontId="6" fillId="44" borderId="0" applyNumberFormat="0" applyBorder="0" applyAlignment="0" applyProtection="0"/>
    <xf numFmtId="166" fontId="6" fillId="48"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166"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166" fontId="6" fillId="45" borderId="0" applyNumberFormat="0" applyBorder="0" applyAlignment="0" applyProtection="0"/>
    <xf numFmtId="0" fontId="6" fillId="45" borderId="0" applyNumberFormat="0" applyBorder="0" applyAlignment="0" applyProtection="0"/>
    <xf numFmtId="166" fontId="6" fillId="45" borderId="0" applyNumberFormat="0" applyBorder="0" applyAlignment="0" applyProtection="0"/>
    <xf numFmtId="0" fontId="6" fillId="45" borderId="0" applyNumberFormat="0" applyBorder="0" applyAlignment="0" applyProtection="0"/>
    <xf numFmtId="166" fontId="6" fillId="45" borderId="0" applyNumberFormat="0" applyBorder="0" applyAlignment="0" applyProtection="0"/>
    <xf numFmtId="0" fontId="6" fillId="45" borderId="0" applyNumberFormat="0" applyBorder="0" applyAlignment="0" applyProtection="0"/>
    <xf numFmtId="166" fontId="6" fillId="45" borderId="0" applyNumberFormat="0" applyBorder="0" applyAlignment="0" applyProtection="0"/>
    <xf numFmtId="166" fontId="6" fillId="49"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166"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166" fontId="6" fillId="46" borderId="0" applyNumberFormat="0" applyBorder="0" applyAlignment="0" applyProtection="0"/>
    <xf numFmtId="0" fontId="6" fillId="46" borderId="0" applyNumberFormat="0" applyBorder="0" applyAlignment="0" applyProtection="0"/>
    <xf numFmtId="166" fontId="6" fillId="46" borderId="0" applyNumberFormat="0" applyBorder="0" applyAlignment="0" applyProtection="0"/>
    <xf numFmtId="0" fontId="6" fillId="46" borderId="0" applyNumberFormat="0" applyBorder="0" applyAlignment="0" applyProtection="0"/>
    <xf numFmtId="166" fontId="6" fillId="46" borderId="0" applyNumberFormat="0" applyBorder="0" applyAlignment="0" applyProtection="0"/>
    <xf numFmtId="0" fontId="6" fillId="46" borderId="0" applyNumberFormat="0" applyBorder="0" applyAlignment="0" applyProtection="0"/>
    <xf numFmtId="166" fontId="6" fillId="46" borderId="0" applyNumberFormat="0" applyBorder="0" applyAlignment="0" applyProtection="0"/>
    <xf numFmtId="166" fontId="6" fillId="50"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9" fillId="0" borderId="0">
      <alignment horizontal="right"/>
    </xf>
    <xf numFmtId="186" fontId="10" fillId="0" borderId="0" applyFont="0" applyFill="0" applyBorder="0" applyAlignment="0" applyProtection="0"/>
    <xf numFmtId="187"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0" fontId="47"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29"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47" fillId="51" borderId="0" applyNumberFormat="0" applyBorder="0" applyAlignment="0" applyProtection="0"/>
    <xf numFmtId="0" fontId="47" fillId="58" borderId="0" applyNumberFormat="0" applyBorder="0" applyAlignment="0" applyProtection="0"/>
    <xf numFmtId="0" fontId="50" fillId="59" borderId="0" applyNumberFormat="0" applyBorder="0" applyAlignment="0" applyProtection="0"/>
    <xf numFmtId="0" fontId="50" fillId="60" borderId="0" applyNumberFormat="0" applyBorder="0" applyAlignment="0" applyProtection="0"/>
    <xf numFmtId="0" fontId="50" fillId="61" borderId="0" applyNumberFormat="0" applyBorder="0" applyAlignment="0" applyProtection="0"/>
    <xf numFmtId="0" fontId="50" fillId="62" borderId="0" applyNumberFormat="0" applyBorder="0" applyAlignment="0" applyProtection="0"/>
    <xf numFmtId="0" fontId="51" fillId="63" borderId="0" applyNumberFormat="0" applyBorder="0" applyAlignment="0" applyProtection="0"/>
    <xf numFmtId="0" fontId="51" fillId="61"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47" fillId="58" borderId="0" applyNumberFormat="0" applyBorder="0" applyAlignment="0" applyProtection="0"/>
    <xf numFmtId="0" fontId="47" fillId="34" borderId="0" applyNumberFormat="0" applyBorder="0" applyAlignment="0" applyProtection="0"/>
    <xf numFmtId="0" fontId="50" fillId="65" borderId="0" applyNumberFormat="0" applyBorder="0" applyAlignment="0" applyProtection="0"/>
    <xf numFmtId="0" fontId="50" fillId="66" borderId="0" applyNumberFormat="0" applyBorder="0" applyAlignment="0" applyProtection="0"/>
    <xf numFmtId="0" fontId="50" fillId="62" borderId="0" applyNumberFormat="0" applyBorder="0" applyAlignment="0" applyProtection="0"/>
    <xf numFmtId="0" fontId="50" fillId="67" borderId="0" applyNumberFormat="0" applyBorder="0" applyAlignment="0" applyProtection="0"/>
    <xf numFmtId="0" fontId="51" fillId="29" borderId="0" applyNumberFormat="0" applyBorder="0" applyAlignment="0" applyProtection="0"/>
    <xf numFmtId="0" fontId="51" fillId="68" borderId="0" applyNumberFormat="0" applyBorder="0" applyAlignment="0" applyProtection="0"/>
    <xf numFmtId="0" fontId="51" fillId="63"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47" fillId="34" borderId="0" applyNumberFormat="0" applyBorder="0" applyAlignment="0" applyProtection="0"/>
    <xf numFmtId="0" fontId="47" fillId="44" borderId="0" applyNumberFormat="0" applyBorder="0" applyAlignment="0" applyProtection="0"/>
    <xf numFmtId="0" fontId="50" fillId="62" borderId="0" applyNumberFormat="0" applyBorder="0" applyAlignment="0" applyProtection="0"/>
    <xf numFmtId="0" fontId="50" fillId="60" borderId="0" applyNumberFormat="0" applyBorder="0" applyAlignment="0" applyProtection="0"/>
    <xf numFmtId="0" fontId="50" fillId="29" borderId="0" applyNumberFormat="0" applyBorder="0" applyAlignment="0" applyProtection="0"/>
    <xf numFmtId="0" fontId="50" fillId="63" borderId="0" applyNumberFormat="0" applyBorder="0" applyAlignment="0" applyProtection="0"/>
    <xf numFmtId="0" fontId="51" fillId="29" borderId="0" applyNumberFormat="0" applyBorder="0" applyAlignment="0" applyProtection="0"/>
    <xf numFmtId="0" fontId="51" fillId="62" borderId="0" applyNumberFormat="0" applyBorder="0" applyAlignment="0" applyProtection="0"/>
    <xf numFmtId="0" fontId="51" fillId="70"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50" fillId="52" borderId="0" applyNumberFormat="0" applyBorder="0" applyAlignment="0" applyProtection="0"/>
    <xf numFmtId="0" fontId="50" fillId="65"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1" fillId="56" borderId="0" applyNumberFormat="0" applyBorder="0" applyAlignment="0" applyProtection="0"/>
    <xf numFmtId="0" fontId="51" fillId="72"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47" fillId="45" borderId="0" applyNumberFormat="0" applyBorder="0" applyAlignment="0" applyProtection="0"/>
    <xf numFmtId="0" fontId="47" fillId="73" borderId="0" applyNumberFormat="0" applyBorder="0" applyAlignment="0" applyProtection="0"/>
    <xf numFmtId="0" fontId="50" fillId="74" borderId="0" applyNumberFormat="0" applyBorder="0" applyAlignment="0" applyProtection="0"/>
    <xf numFmtId="0" fontId="50" fillId="61" borderId="0" applyNumberFormat="0" applyBorder="0" applyAlignment="0" applyProtection="0"/>
    <xf numFmtId="0" fontId="50" fillId="75" borderId="0" applyNumberFormat="0" applyBorder="0" applyAlignment="0" applyProtection="0"/>
    <xf numFmtId="0" fontId="51" fillId="75" borderId="0" applyNumberFormat="0" applyBorder="0" applyAlignment="0" applyProtection="0"/>
    <xf numFmtId="0" fontId="51" fillId="76" borderId="0" applyNumberFormat="0" applyBorder="0" applyAlignment="0" applyProtection="0"/>
    <xf numFmtId="0" fontId="51" fillId="77"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47" fillId="73" borderId="0" applyNumberFormat="0" applyBorder="0" applyAlignment="0" applyProtection="0"/>
    <xf numFmtId="188" fontId="52" fillId="79" borderId="0">
      <alignment horizontal="center" vertical="center"/>
    </xf>
    <xf numFmtId="189" fontId="53" fillId="0" borderId="13" applyFont="0" applyFill="0">
      <alignment horizontal="right" vertical="center"/>
      <protection locked="0"/>
    </xf>
    <xf numFmtId="189" fontId="53" fillId="0" borderId="13" applyFont="0" applyFill="0">
      <alignment horizontal="right" vertical="center"/>
      <protection locked="0"/>
    </xf>
    <xf numFmtId="190" fontId="10" fillId="0" borderId="0" applyFont="0" applyFill="0" applyBorder="0" applyProtection="0"/>
    <xf numFmtId="0" fontId="54" fillId="0" borderId="0" applyNumberFormat="0" applyFill="0" applyBorder="0" applyAlignment="0" applyProtection="0">
      <alignment vertical="top"/>
      <protection locked="0"/>
    </xf>
    <xf numFmtId="191" fontId="2" fillId="0" borderId="0" applyFont="0" applyFill="0" applyBorder="0" applyAlignment="0" applyProtection="0"/>
    <xf numFmtId="192" fontId="2" fillId="0" borderId="0" applyFont="0" applyFill="0" applyBorder="0" applyAlignment="0" applyProtection="0"/>
    <xf numFmtId="0" fontId="55" fillId="0" borderId="0" applyNumberFormat="0" applyFill="0" applyBorder="0" applyAlignment="0" applyProtection="0">
      <alignment vertical="top"/>
      <protection locked="0"/>
    </xf>
    <xf numFmtId="0" fontId="26" fillId="0" borderId="0"/>
    <xf numFmtId="193" fontId="19" fillId="0" borderId="14">
      <protection locked="0"/>
    </xf>
    <xf numFmtId="193" fontId="19" fillId="0" borderId="14">
      <protection locked="0"/>
    </xf>
    <xf numFmtId="194" fontId="6" fillId="0" borderId="0" applyFont="0" applyFill="0" applyBorder="0" applyAlignment="0" applyProtection="0"/>
    <xf numFmtId="195" fontId="6" fillId="0" borderId="0" applyFont="0" applyFill="0" applyBorder="0" applyAlignment="0" applyProtection="0"/>
    <xf numFmtId="196" fontId="56" fillId="0" borderId="0">
      <alignment horizontal="left"/>
    </xf>
    <xf numFmtId="39" fontId="57" fillId="0" borderId="0" applyFont="0" applyFill="0">
      <alignment vertical="center"/>
    </xf>
    <xf numFmtId="0" fontId="58" fillId="0" borderId="0">
      <alignment horizontal="right"/>
    </xf>
    <xf numFmtId="189" fontId="53" fillId="0" borderId="0" applyFont="0" applyBorder="0" applyProtection="0">
      <alignment vertical="center"/>
    </xf>
    <xf numFmtId="188" fontId="10" fillId="0" borderId="0" applyNumberFormat="0" applyFont="0" applyAlignment="0">
      <alignment horizontal="center" vertical="center"/>
    </xf>
    <xf numFmtId="0" fontId="26" fillId="0" borderId="0" applyNumberFormat="0" applyFill="0" applyBorder="0" applyAlignment="0" applyProtection="0"/>
    <xf numFmtId="0" fontId="59" fillId="0" borderId="0" applyNumberFormat="0" applyFill="0" applyBorder="0" applyAlignment="0" applyProtection="0"/>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190" fontId="60" fillId="80" borderId="2"/>
    <xf numFmtId="0" fontId="61" fillId="0" borderId="0"/>
    <xf numFmtId="169" fontId="62" fillId="0" borderId="0"/>
    <xf numFmtId="39" fontId="63" fillId="4" borderId="0" applyNumberFormat="0" applyBorder="0">
      <alignment vertical="center"/>
    </xf>
    <xf numFmtId="0" fontId="64" fillId="16" borderId="0" applyNumberFormat="0" applyBorder="0" applyAlignment="0" applyProtection="0"/>
    <xf numFmtId="0" fontId="65" fillId="61" borderId="0" applyNumberFormat="0" applyBorder="0" applyAlignment="0" applyProtection="0"/>
    <xf numFmtId="0" fontId="66" fillId="74" borderId="0" applyNumberFormat="0" applyBorder="0" applyAlignment="0" applyProtection="0"/>
    <xf numFmtId="0" fontId="67" fillId="0" borderId="0"/>
    <xf numFmtId="0" fontId="67" fillId="0" borderId="0"/>
    <xf numFmtId="0" fontId="68" fillId="0" borderId="0" applyNumberFormat="0" applyFill="0" applyBorder="0" applyAlignment="0" applyProtection="0"/>
    <xf numFmtId="0" fontId="19" fillId="0" borderId="0">
      <alignment horizontal="left"/>
    </xf>
    <xf numFmtId="0" fontId="69" fillId="0" borderId="0" applyNumberFormat="0" applyFill="0" applyBorder="0" applyAlignment="0" applyProtection="0"/>
    <xf numFmtId="170" fontId="62" fillId="0" borderId="0"/>
    <xf numFmtId="0" fontId="70" fillId="0" borderId="0" applyNumberFormat="0" applyFill="0" applyBorder="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0" fontId="71" fillId="0" borderId="1" applyNumberFormat="0" applyFill="0" applyAlignment="0" applyProtection="0"/>
    <xf numFmtId="197" fontId="72" fillId="0" borderId="0" applyFont="0" applyFill="0" applyBorder="0" applyAlignment="0" applyProtection="0"/>
    <xf numFmtId="0" fontId="2" fillId="0" borderId="0" applyFont="0" applyFill="0" applyBorder="0" applyAlignment="0" applyProtection="0"/>
    <xf numFmtId="198" fontId="73" fillId="0" borderId="0"/>
    <xf numFmtId="0" fontId="74" fillId="0" borderId="0"/>
    <xf numFmtId="199" fontId="6" fillId="0" borderId="0" applyFill="0" applyAlignment="0"/>
    <xf numFmtId="193" fontId="75" fillId="0" borderId="0" applyFill="0" applyAlignment="0"/>
    <xf numFmtId="164" fontId="75" fillId="0" borderId="0" applyFill="0" applyAlignment="0"/>
    <xf numFmtId="200" fontId="6" fillId="0" borderId="0" applyFill="0" applyAlignment="0"/>
    <xf numFmtId="201" fontId="6" fillId="0" borderId="0" applyFill="0" applyAlignment="0"/>
    <xf numFmtId="199" fontId="6" fillId="0" borderId="0" applyFill="0" applyAlignment="0"/>
    <xf numFmtId="202" fontId="6" fillId="0" borderId="0" applyFill="0" applyAlignment="0"/>
    <xf numFmtId="193" fontId="75" fillId="0" borderId="0" applyFill="0" applyAlignment="0"/>
    <xf numFmtId="0" fontId="76" fillId="31" borderId="15" applyNumberFormat="0" applyAlignment="0" applyProtection="0"/>
    <xf numFmtId="190" fontId="77" fillId="81" borderId="2">
      <alignment vertical="center"/>
    </xf>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190" fontId="77" fillId="81" borderId="2">
      <alignment vertical="center"/>
    </xf>
    <xf numFmtId="190" fontId="77" fillId="81" borderId="2">
      <alignment vertical="center"/>
    </xf>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190" fontId="77" fillId="81" borderId="2">
      <alignment vertical="center"/>
    </xf>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190" fontId="77" fillId="81" borderId="2">
      <alignment vertical="center"/>
    </xf>
    <xf numFmtId="190" fontId="77" fillId="81" borderId="2">
      <alignment vertical="center"/>
    </xf>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8" fillId="82" borderId="16" applyNumberFormat="0" applyAlignment="0" applyProtection="0"/>
    <xf numFmtId="0" fontId="76" fillId="31" borderId="15" applyNumberFormat="0" applyAlignment="0" applyProtection="0"/>
    <xf numFmtId="0" fontId="78" fillId="82" borderId="16" applyNumberFormat="0" applyAlignment="0" applyProtection="0"/>
    <xf numFmtId="0" fontId="78" fillId="82" borderId="16" applyNumberFormat="0" applyAlignment="0" applyProtection="0"/>
    <xf numFmtId="0" fontId="10" fillId="83" borderId="0" applyNumberFormat="0" applyFont="0" applyBorder="0" applyAlignment="0"/>
    <xf numFmtId="0" fontId="79" fillId="0" borderId="15" applyNumberFormat="0" applyAlignment="0">
      <protection locked="0"/>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0" fontId="71" fillId="0" borderId="1" applyNumberFormat="0" applyFont="0" applyFill="0" applyProtection="0">
      <alignment horizontal="centerContinuous" vertical="center"/>
    </xf>
    <xf numFmtId="1" fontId="80" fillId="0" borderId="0"/>
    <xf numFmtId="37" fontId="81" fillId="84" borderId="2">
      <alignment horizontal="center" vertical="center"/>
    </xf>
    <xf numFmtId="37" fontId="81" fillId="84" borderId="2">
      <alignment horizontal="center" vertical="center"/>
    </xf>
    <xf numFmtId="37" fontId="81" fillId="84" borderId="2">
      <alignment horizontal="center" vertical="center"/>
    </xf>
    <xf numFmtId="37" fontId="81" fillId="84" borderId="2">
      <alignment horizontal="center" vertical="center"/>
    </xf>
    <xf numFmtId="37" fontId="81" fillId="84" borderId="2">
      <alignment horizontal="center" vertical="center"/>
    </xf>
    <xf numFmtId="37" fontId="81" fillId="84" borderId="2">
      <alignment horizontal="center" vertical="center"/>
    </xf>
    <xf numFmtId="37" fontId="81" fillId="84" borderId="2">
      <alignment horizontal="center" vertical="center"/>
    </xf>
    <xf numFmtId="0" fontId="16" fillId="7" borderId="0" applyNumberFormat="0" applyFont="0" applyBorder="0" applyAlignment="0" applyProtection="0"/>
    <xf numFmtId="37" fontId="81" fillId="84" borderId="2">
      <alignment horizontal="center" vertical="center"/>
    </xf>
    <xf numFmtId="37" fontId="81" fillId="84" borderId="2">
      <alignment horizontal="center" vertical="center"/>
    </xf>
    <xf numFmtId="0" fontId="82" fillId="85" borderId="17" applyNumberFormat="0" applyAlignment="0" applyProtection="0"/>
    <xf numFmtId="0" fontId="83" fillId="63" borderId="17" applyNumberFormat="0" applyAlignment="0" applyProtection="0"/>
    <xf numFmtId="0" fontId="83" fillId="71" borderId="17" applyNumberFormat="0" applyAlignment="0" applyProtection="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84" fillId="86" borderId="18" applyFont="0" applyFill="0" applyBorder="0"/>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9" fillId="0" borderId="19"/>
    <xf numFmtId="0" fontId="35" fillId="0" borderId="0">
      <alignment horizontal="center" wrapText="1"/>
      <protection hidden="1"/>
    </xf>
    <xf numFmtId="0" fontId="71" fillId="0" borderId="0" applyNumberFormat="0" applyFill="0" applyBorder="0" applyProtection="0">
      <alignment horizontal="center" vertical="center"/>
    </xf>
    <xf numFmtId="0" fontId="85" fillId="0" borderId="0">
      <alignment horizontal="right"/>
    </xf>
    <xf numFmtId="203" fontId="86" fillId="0" borderId="0"/>
    <xf numFmtId="203" fontId="86" fillId="0" borderId="0"/>
    <xf numFmtId="203" fontId="86" fillId="0" borderId="0"/>
    <xf numFmtId="203" fontId="86" fillId="0" borderId="0"/>
    <xf numFmtId="203" fontId="86" fillId="0" borderId="0"/>
    <xf numFmtId="203" fontId="86" fillId="0" borderId="0"/>
    <xf numFmtId="203" fontId="86" fillId="0" borderId="0"/>
    <xf numFmtId="203" fontId="86" fillId="0" borderId="0"/>
    <xf numFmtId="204" fontId="10" fillId="0" borderId="0" applyFont="0" applyFill="0" applyBorder="0" applyAlignment="0" applyProtection="0"/>
    <xf numFmtId="199" fontId="8" fillId="0" borderId="0" applyFont="0" applyFill="0" applyAlignment="0" applyProtection="0"/>
    <xf numFmtId="0" fontId="87" fillId="0" borderId="0" applyFont="0" applyFill="0" applyBorder="0" applyAlignment="0" applyProtection="0"/>
    <xf numFmtId="205" fontId="88" fillId="0" borderId="0" applyFont="0" applyFill="0" applyBorder="0" applyProtection="0">
      <alignment horizontal="right"/>
    </xf>
    <xf numFmtId="206" fontId="88" fillId="0" borderId="0" applyFont="0" applyFill="0" applyBorder="0" applyProtection="0">
      <alignment horizontal="right"/>
    </xf>
    <xf numFmtId="0" fontId="89" fillId="0" borderId="0" applyFont="0" applyFill="0" applyBorder="0" applyAlignment="0" applyProtection="0">
      <alignment horizontal="right"/>
    </xf>
    <xf numFmtId="0" fontId="89" fillId="0" borderId="0" applyFont="0" applyFill="0" applyBorder="0" applyAlignment="0" applyProtection="0"/>
    <xf numFmtId="207" fontId="44" fillId="0" borderId="0" applyFont="0" applyFill="0" applyBorder="0" applyAlignment="0" applyProtection="0"/>
    <xf numFmtId="207" fontId="6" fillId="0" borderId="0" applyFont="0" applyFill="0" applyBorder="0" applyAlignment="0" applyProtection="0"/>
    <xf numFmtId="173" fontId="90" fillId="0" borderId="0" applyFont="0" applyFill="0" applyBorder="0" applyAlignment="0" applyProtection="0"/>
    <xf numFmtId="173" fontId="90" fillId="0" borderId="0" applyFont="0" applyFill="0" applyBorder="0" applyAlignment="0" applyProtection="0"/>
    <xf numFmtId="207" fontId="10" fillId="0" borderId="0" applyFont="0" applyFill="0" applyBorder="0" applyAlignment="0" applyProtection="0"/>
    <xf numFmtId="3" fontId="91" fillId="0" borderId="0" applyFont="0" applyFill="0" applyBorder="0" applyAlignment="0" applyProtection="0"/>
    <xf numFmtId="0" fontId="92" fillId="0" borderId="0"/>
    <xf numFmtId="0" fontId="7" fillId="0" borderId="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0" fontId="92" fillId="0" borderId="0"/>
    <xf numFmtId="0" fontId="7" fillId="0" borderId="0"/>
    <xf numFmtId="0" fontId="94" fillId="0" borderId="0"/>
    <xf numFmtId="193" fontId="95" fillId="0" borderId="0" applyFill="0" applyBorder="0">
      <alignment horizontal="left"/>
    </xf>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9" fontId="96" fillId="0" borderId="20" applyNumberFormat="0" applyFill="0" applyBorder="0" applyAlignment="0" applyProtection="0"/>
    <xf numFmtId="184" fontId="97" fillId="0" borderId="0"/>
    <xf numFmtId="208" fontId="97" fillId="0" borderId="0"/>
    <xf numFmtId="209" fontId="97" fillId="0" borderId="0"/>
    <xf numFmtId="210" fontId="31" fillId="0" borderId="0" applyFill="0" applyBorder="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21" applyFill="0" applyProtection="0"/>
    <xf numFmtId="210" fontId="31" fillId="0" borderId="8" applyFill="0" applyProtection="0"/>
    <xf numFmtId="210" fontId="16" fillId="0" borderId="0" applyFill="0" applyBorder="0" applyProtection="0"/>
    <xf numFmtId="193" fontId="98" fillId="80" borderId="14"/>
    <xf numFmtId="193" fontId="98" fillId="80" borderId="14"/>
    <xf numFmtId="211" fontId="35" fillId="0" borderId="0" applyFill="0" applyBorder="0">
      <alignment horizontal="right"/>
      <protection locked="0"/>
    </xf>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212" fontId="35" fillId="0" borderId="0" applyFont="0" applyFill="0" applyBorder="0" applyAlignment="0" applyProtection="0"/>
    <xf numFmtId="193" fontId="8" fillId="0" borderId="0" applyFont="0" applyFill="0" applyAlignment="0" applyProtection="0"/>
    <xf numFmtId="213" fontId="13" fillId="0" borderId="0" applyFont="0" applyFill="0" applyBorder="0" applyAlignment="0" applyProtection="0"/>
    <xf numFmtId="214" fontId="88" fillId="0" borderId="0" applyFont="0" applyFill="0" applyBorder="0" applyProtection="0">
      <alignment horizontal="right"/>
    </xf>
    <xf numFmtId="215" fontId="88" fillId="0" borderId="0" applyFont="0" applyFill="0" applyBorder="0" applyProtection="0">
      <alignment horizontal="right"/>
    </xf>
    <xf numFmtId="0" fontId="89" fillId="0" borderId="0" applyFont="0" applyFill="0" applyBorder="0" applyAlignment="0" applyProtection="0">
      <alignment horizontal="right"/>
    </xf>
    <xf numFmtId="0" fontId="89" fillId="0" borderId="0" applyFont="0" applyFill="0" applyBorder="0" applyAlignment="0" applyProtection="0">
      <alignment horizontal="right"/>
    </xf>
    <xf numFmtId="216" fontId="10" fillId="0" borderId="0" applyFont="0" applyFill="0" applyBorder="0" applyAlignment="0" applyProtection="0"/>
    <xf numFmtId="217" fontId="91" fillId="0" borderId="0" applyFont="0" applyFill="0" applyBorder="0" applyAlignment="0" applyProtection="0"/>
    <xf numFmtId="218" fontId="99" fillId="0" borderId="0" applyFont="0" applyFill="0" applyBorder="0" applyAlignment="0" applyProtection="0"/>
    <xf numFmtId="0" fontId="89" fillId="0" borderId="0" applyFill="0" applyBorder="0" applyProtection="0">
      <alignment vertical="center"/>
    </xf>
    <xf numFmtId="0" fontId="35" fillId="0" borderId="0" applyFont="0" applyFill="0" applyBorder="0" applyAlignment="0">
      <protection locked="0"/>
    </xf>
    <xf numFmtId="0" fontId="100" fillId="7" borderId="22" applyNumberFormat="0" applyFont="0" applyBorder="0" applyAlignment="0" applyProtection="0"/>
    <xf numFmtId="0" fontId="10" fillId="0" borderId="0"/>
    <xf numFmtId="0" fontId="100" fillId="7" borderId="22" applyNumberFormat="0" applyFont="0" applyBorder="0" applyAlignment="0" applyProtection="0"/>
    <xf numFmtId="0" fontId="100" fillId="7" borderId="22" applyNumberFormat="0" applyFont="0" applyBorder="0" applyAlignment="0" applyProtection="0"/>
    <xf numFmtId="0" fontId="2" fillId="0" borderId="0" applyFont="0" applyFill="0" applyBorder="0" applyAlignment="0" applyProtection="0"/>
    <xf numFmtId="0" fontId="91" fillId="0" borderId="0" applyFont="0" applyFill="0" applyBorder="0" applyAlignment="0" applyProtection="0"/>
    <xf numFmtId="14" fontId="101" fillId="0" borderId="0" applyFont="0" applyBorder="0">
      <alignment vertical="top"/>
    </xf>
    <xf numFmtId="14" fontId="20" fillId="0" borderId="0" applyFont="0" applyBorder="0">
      <alignment vertical="top"/>
    </xf>
    <xf numFmtId="0" fontId="89" fillId="0" borderId="0" applyFont="0" applyFill="0" applyBorder="0" applyAlignment="0" applyProtection="0"/>
    <xf numFmtId="14" fontId="20" fillId="0" borderId="0" applyFill="0" applyAlignment="0"/>
    <xf numFmtId="219" fontId="62" fillId="0" borderId="0" applyFill="0" applyBorder="0" applyProtection="0"/>
    <xf numFmtId="14" fontId="62" fillId="0" borderId="0" applyFill="0" applyBorder="0" applyProtection="0"/>
    <xf numFmtId="15" fontId="102" fillId="0" borderId="0" applyFont="0" applyFill="0" applyBorder="0" applyAlignment="0" applyProtection="0"/>
    <xf numFmtId="17" fontId="10" fillId="4" borderId="11">
      <alignment horizontal="center"/>
    </xf>
    <xf numFmtId="17" fontId="10" fillId="4" borderId="11">
      <alignment horizontal="center"/>
    </xf>
    <xf numFmtId="17" fontId="10" fillId="4" borderId="11">
      <alignment horizontal="center"/>
    </xf>
    <xf numFmtId="17" fontId="10" fillId="4" borderId="11">
      <alignment horizontal="center"/>
    </xf>
    <xf numFmtId="14" fontId="103" fillId="0" borderId="0">
      <alignment vertical="top"/>
    </xf>
    <xf numFmtId="14" fontId="104" fillId="0" borderId="0">
      <alignment vertical="top"/>
    </xf>
    <xf numFmtId="220" fontId="10" fillId="0" borderId="0" applyFont="0" applyFill="0" applyBorder="0" applyAlignment="0" applyProtection="0">
      <alignment wrapText="1"/>
    </xf>
    <xf numFmtId="221" fontId="31" fillId="0" borderId="0" applyFill="0" applyBorder="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21" applyFill="0" applyProtection="0"/>
    <xf numFmtId="221" fontId="31" fillId="0" borderId="8" applyFill="0" applyProtection="0"/>
    <xf numFmtId="221" fontId="16" fillId="0" borderId="0" applyFill="0" applyBorder="0" applyProtection="0"/>
    <xf numFmtId="38" fontId="16" fillId="0" borderId="0" applyFont="0" applyFill="0" applyBorder="0" applyAlignment="0" applyProtection="0"/>
    <xf numFmtId="0" fontId="19" fillId="0" borderId="0" applyNumberFormat="0" applyFill="0" applyBorder="0" applyAlignment="0" applyProtection="0"/>
    <xf numFmtId="222" fontId="6" fillId="0" borderId="23">
      <alignment vertical="center"/>
    </xf>
    <xf numFmtId="204" fontId="10" fillId="0" borderId="0" applyFont="0" applyFill="0" applyBorder="0" applyAlignment="0" applyProtection="0"/>
    <xf numFmtId="207" fontId="10" fillId="0" borderId="0" applyFont="0" applyFill="0" applyBorder="0" applyAlignment="0" applyProtection="0"/>
    <xf numFmtId="0" fontId="14" fillId="0" borderId="0">
      <protection locked="0"/>
    </xf>
    <xf numFmtId="223" fontId="105" fillId="0" borderId="0">
      <alignment horizontal="left"/>
    </xf>
    <xf numFmtId="224" fontId="106" fillId="0" borderId="0"/>
    <xf numFmtId="225" fontId="13" fillId="0" borderId="0" applyFont="0" applyFill="0" applyBorder="0" applyAlignment="0" applyProtection="0"/>
    <xf numFmtId="193" fontId="107" fillId="0" borderId="0">
      <alignment horizontal="center"/>
    </xf>
    <xf numFmtId="0" fontId="89" fillId="0" borderId="24" applyNumberFormat="0" applyFont="0" applyFill="0" applyAlignment="0" applyProtection="0"/>
    <xf numFmtId="0" fontId="108" fillId="0" borderId="0" applyFill="0" applyBorder="0" applyAlignment="0" applyProtection="0"/>
    <xf numFmtId="38" fontId="35" fillId="0" borderId="0" applyFont="0" applyFill="0" applyBorder="0" applyAlignment="0" applyProtection="0"/>
    <xf numFmtId="0" fontId="109" fillId="0" borderId="0" applyFont="0" applyFill="0" applyBorder="0" applyAlignment="0" applyProtection="0"/>
    <xf numFmtId="0" fontId="70" fillId="0" borderId="0" applyNumberFormat="0" applyFill="0" applyBorder="0" applyAlignment="0" applyProtection="0"/>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3" fontId="10" fillId="0" borderId="2"/>
    <xf numFmtId="172" fontId="110" fillId="0" borderId="0">
      <alignment vertical="top"/>
    </xf>
    <xf numFmtId="38" fontId="6" fillId="0" borderId="0">
      <alignment vertical="top"/>
    </xf>
    <xf numFmtId="0" fontId="111" fillId="87" borderId="0" applyNumberFormat="0" applyBorder="0" applyAlignment="0" applyProtection="0"/>
    <xf numFmtId="0" fontId="111" fillId="88" borderId="0" applyNumberFormat="0" applyBorder="0" applyAlignment="0" applyProtection="0"/>
    <xf numFmtId="0" fontId="111" fillId="89" borderId="0" applyNumberFormat="0" applyBorder="0" applyAlignment="0" applyProtection="0"/>
    <xf numFmtId="0" fontId="111" fillId="90" borderId="0" applyNumberFormat="0" applyBorder="0" applyAlignment="0" applyProtection="0"/>
    <xf numFmtId="0" fontId="111" fillId="91" borderId="0" applyNumberFormat="0" applyBorder="0" applyAlignment="0" applyProtection="0"/>
    <xf numFmtId="0" fontId="29" fillId="0" borderId="0">
      <protection locked="0"/>
    </xf>
    <xf numFmtId="0" fontId="29" fillId="0" borderId="0">
      <protection locked="0"/>
    </xf>
    <xf numFmtId="199" fontId="6" fillId="0" borderId="0" applyFill="0" applyAlignment="0"/>
    <xf numFmtId="193" fontId="75" fillId="0" borderId="0" applyFill="0" applyAlignment="0"/>
    <xf numFmtId="199" fontId="6" fillId="0" borderId="0" applyFill="0" applyAlignment="0"/>
    <xf numFmtId="202" fontId="6" fillId="0" borderId="0" applyFill="0" applyAlignment="0"/>
    <xf numFmtId="193" fontId="75" fillId="0" borderId="0" applyFill="0" applyAlignment="0"/>
    <xf numFmtId="166" fontId="112"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0" fontId="44" fillId="0" borderId="0"/>
    <xf numFmtId="226" fontId="113" fillId="0" borderId="0" applyBorder="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14" fillId="0" borderId="0" applyNumberFormat="0" applyFill="0" applyBorder="0" applyAlignment="0" applyProtection="0"/>
    <xf numFmtId="0" fontId="115" fillId="0" borderId="0" applyNumberFormat="0" applyFill="0" applyBorder="0" applyAlignment="0" applyProtection="0"/>
    <xf numFmtId="227" fontId="10" fillId="0" borderId="0" applyFont="0" applyFill="0" applyBorder="0" applyAlignment="0" applyProtection="0"/>
    <xf numFmtId="228" fontId="10" fillId="0" borderId="0" applyFont="0" applyFill="0" applyBorder="0" applyAlignment="0" applyProtection="0"/>
    <xf numFmtId="183" fontId="116" fillId="0" borderId="0" applyFill="0" applyBorder="0" applyAlignment="0" applyProtection="0"/>
    <xf numFmtId="183" fontId="9" fillId="0" borderId="0" applyFill="0" applyBorder="0" applyAlignment="0" applyProtection="0"/>
    <xf numFmtId="183" fontId="117" fillId="0" borderId="0" applyFill="0" applyBorder="0" applyAlignment="0" applyProtection="0"/>
    <xf numFmtId="183" fontId="118" fillId="0" borderId="0" applyFill="0" applyBorder="0" applyAlignment="0" applyProtection="0"/>
    <xf numFmtId="183" fontId="119" fillId="0" borderId="0" applyFill="0" applyBorder="0" applyAlignment="0" applyProtection="0"/>
    <xf numFmtId="183" fontId="120" fillId="0" borderId="0" applyFill="0" applyBorder="0" applyAlignment="0" applyProtection="0"/>
    <xf numFmtId="183" fontId="121" fillId="0" borderId="0" applyFill="0" applyBorder="0" applyAlignment="0" applyProtection="0"/>
    <xf numFmtId="0" fontId="14" fillId="0" borderId="0">
      <protection locked="0"/>
    </xf>
    <xf numFmtId="0" fontId="14" fillId="0" borderId="0">
      <protection locked="0"/>
    </xf>
    <xf numFmtId="2" fontId="91" fillId="0" borderId="0" applyFont="0" applyFill="0" applyBorder="0" applyAlignment="0" applyProtection="0"/>
    <xf numFmtId="208" fontId="106" fillId="0" borderId="0"/>
    <xf numFmtId="0" fontId="10" fillId="0" borderId="0"/>
    <xf numFmtId="0" fontId="122" fillId="0" borderId="0" applyNumberFormat="0" applyFill="0" applyBorder="0" applyAlignment="0" applyProtection="0">
      <alignment vertical="top"/>
      <protection locked="0"/>
    </xf>
    <xf numFmtId="15" fontId="10" fillId="0" borderId="0">
      <alignment vertical="center"/>
    </xf>
    <xf numFmtId="0" fontId="123" fillId="0" borderId="0" applyFill="0" applyBorder="0" applyProtection="0">
      <alignment horizontal="left"/>
    </xf>
    <xf numFmtId="0" fontId="10" fillId="0" borderId="0" applyNumberFormat="0" applyFont="0">
      <alignment wrapText="1"/>
    </xf>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198" fontId="19" fillId="92" borderId="2" applyBorder="0">
      <alignment horizontal="center" vertical="center"/>
    </xf>
    <xf numFmtId="0" fontId="125" fillId="18" borderId="0" applyNumberFormat="0" applyBorder="0" applyAlignment="0" applyProtection="0"/>
    <xf numFmtId="0" fontId="126" fillId="93" borderId="0" applyNumberFormat="0" applyBorder="0" applyAlignment="0" applyProtection="0"/>
    <xf numFmtId="0" fontId="50" fillId="67" borderId="0" applyNumberFormat="0" applyBorder="0" applyAlignment="0" applyProtection="0"/>
    <xf numFmtId="207" fontId="127" fillId="0" borderId="0" applyNumberFormat="0" applyFill="0" applyBorder="0" applyAlignment="0" applyProtection="0">
      <alignment horizontal="center"/>
    </xf>
    <xf numFmtId="38" fontId="73" fillId="4" borderId="0" applyNumberFormat="0" applyBorder="0" applyAlignment="0" applyProtection="0"/>
    <xf numFmtId="0" fontId="128" fillId="0" borderId="0" applyNumberFormat="0">
      <alignment horizontal="right"/>
    </xf>
    <xf numFmtId="0" fontId="129" fillId="0" borderId="0" applyNumberFormat="0">
      <alignment horizontal="right"/>
    </xf>
    <xf numFmtId="0" fontId="129" fillId="0" borderId="0" applyNumberFormat="0">
      <alignment horizontal="left"/>
    </xf>
    <xf numFmtId="0" fontId="128" fillId="0" borderId="0" applyNumberFormat="0">
      <alignment horizontal="left"/>
    </xf>
    <xf numFmtId="0" fontId="130" fillId="0" borderId="0" applyNumberFormat="0">
      <alignment horizontal="left" vertical="top"/>
    </xf>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67" fontId="26" fillId="5" borderId="2" applyNumberFormat="0" applyFont="0" applyBorder="0" applyAlignment="0" applyProtection="0"/>
    <xf numFmtId="170" fontId="131" fillId="0" borderId="0">
      <alignment vertical="center"/>
    </xf>
    <xf numFmtId="0" fontId="89" fillId="0" borderId="0" applyFont="0" applyFill="0" applyBorder="0" applyAlignment="0" applyProtection="0">
      <alignment horizontal="right"/>
    </xf>
    <xf numFmtId="170" fontId="132" fillId="5" borderId="0" applyNumberFormat="0" applyFont="0" applyAlignment="0"/>
    <xf numFmtId="0" fontId="133" fillId="0" borderId="0"/>
    <xf numFmtId="0" fontId="79" fillId="31" borderId="15" applyNumberFormat="0" applyAlignment="0"/>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25" applyNumberFormat="0" applyAlignment="0" applyProtection="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4" fillId="0" borderId="10">
      <alignment horizontal="left" vertical="center"/>
    </xf>
    <xf numFmtId="0" fontId="135" fillId="0" borderId="0">
      <alignment vertical="top"/>
    </xf>
    <xf numFmtId="0" fontId="136" fillId="0" borderId="0" applyNumberFormat="0" applyFill="0" applyBorder="0" applyAlignment="0" applyProtection="0"/>
    <xf numFmtId="0" fontId="136" fillId="0" borderId="0"/>
    <xf numFmtId="0" fontId="137" fillId="0" borderId="26" applyNumberFormat="0" applyFill="0" applyAlignment="0" applyProtection="0"/>
    <xf numFmtId="38" fontId="138" fillId="0" borderId="0"/>
    <xf numFmtId="0" fontId="139" fillId="0" borderId="27" applyNumberFormat="0" applyFill="0" applyAlignment="0" applyProtection="0"/>
    <xf numFmtId="0" fontId="140" fillId="0" borderId="0" applyNumberFormat="0" applyFill="0" applyBorder="0" applyAlignment="0" applyProtection="0"/>
    <xf numFmtId="0" fontId="141" fillId="0" borderId="28" applyNumberFormat="0" applyFill="0" applyAlignment="0" applyProtection="0"/>
    <xf numFmtId="38" fontId="142" fillId="0" borderId="0">
      <alignment horizontal="left"/>
    </xf>
    <xf numFmtId="0" fontId="143" fillId="0" borderId="29" applyNumberFormat="0" applyFill="0" applyAlignment="0" applyProtection="0"/>
    <xf numFmtId="0" fontId="144" fillId="0" borderId="30" applyNumberFormat="0" applyFill="0" applyAlignment="0" applyProtection="0"/>
    <xf numFmtId="0" fontId="145" fillId="0" borderId="31" applyNumberFormat="0" applyFill="0" applyAlignment="0" applyProtection="0"/>
    <xf numFmtId="0" fontId="146" fillId="0" borderId="0" applyProtection="0">
      <alignment horizontal="left"/>
    </xf>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166" fontId="6" fillId="0" borderId="0">
      <alignment vertical="top"/>
    </xf>
    <xf numFmtId="0" fontId="147" fillId="0" borderId="0">
      <alignment horizontal="center"/>
    </xf>
    <xf numFmtId="0" fontId="148" fillId="0" borderId="0"/>
    <xf numFmtId="0" fontId="148" fillId="0" borderId="0"/>
    <xf numFmtId="0" fontId="148" fillId="0" borderId="0"/>
    <xf numFmtId="172" fontId="149" fillId="0" borderId="0">
      <alignment vertical="top"/>
    </xf>
    <xf numFmtId="38" fontId="6" fillId="0" borderId="0">
      <alignment vertical="top"/>
    </xf>
    <xf numFmtId="0" fontId="117" fillId="0" borderId="0"/>
    <xf numFmtId="0" fontId="150" fillId="0" borderId="0"/>
    <xf numFmtId="0" fontId="77" fillId="0" borderId="0"/>
    <xf numFmtId="0" fontId="107" fillId="0" borderId="0"/>
    <xf numFmtId="0" fontId="151" fillId="0" borderId="33" applyNumberFormat="0" applyFill="0" applyBorder="0" applyAlignment="0" applyProtection="0">
      <alignment horizontal="left"/>
    </xf>
    <xf numFmtId="0" fontId="10" fillId="0" borderId="0"/>
    <xf numFmtId="0" fontId="10" fillId="0" borderId="0"/>
    <xf numFmtId="0" fontId="63" fillId="94" borderId="2">
      <alignment horizontal="center" vertical="center" wrapText="1"/>
      <protection locked="0"/>
    </xf>
    <xf numFmtId="0" fontId="63" fillId="94" borderId="2">
      <alignment horizontal="center" vertical="center" wrapText="1"/>
      <protection locked="0"/>
    </xf>
    <xf numFmtId="0" fontId="63" fillId="94" borderId="2">
      <alignment horizontal="center" vertical="center" wrapText="1"/>
      <protection locked="0"/>
    </xf>
    <xf numFmtId="0" fontId="63" fillId="94" borderId="2">
      <alignment horizontal="center" vertical="center" wrapText="1"/>
      <protection locked="0"/>
    </xf>
    <xf numFmtId="0" fontId="63" fillId="94" borderId="2">
      <alignment horizontal="center" vertical="center" wrapText="1"/>
      <protection locked="0"/>
    </xf>
    <xf numFmtId="0" fontId="63" fillId="94" borderId="2">
      <alignment horizontal="center" vertical="center" wrapText="1"/>
      <protection locked="0"/>
    </xf>
    <xf numFmtId="0" fontId="63" fillId="94" borderId="2">
      <alignment horizontal="center" vertical="center" wrapText="1"/>
      <protection locked="0"/>
    </xf>
    <xf numFmtId="0" fontId="63" fillId="94" borderId="2">
      <alignment horizontal="center" vertical="center" wrapText="1"/>
      <protection locked="0"/>
    </xf>
    <xf numFmtId="0" fontId="63" fillId="94" borderId="2">
      <alignment horizontal="center" vertical="center" wrapText="1"/>
      <protection locked="0"/>
    </xf>
    <xf numFmtId="173" fontId="152" fillId="2" borderId="0" applyNumberFormat="0" applyBorder="0" applyAlignment="0" applyProtection="0">
      <protection locked="0"/>
    </xf>
    <xf numFmtId="0" fontId="10" fillId="0" borderId="0">
      <alignment horizontal="center"/>
    </xf>
    <xf numFmtId="0" fontId="55" fillId="0" borderId="0" applyNumberFormat="0" applyFill="0" applyBorder="0" applyAlignment="0" applyProtection="0">
      <alignment vertical="top"/>
      <protection locked="0"/>
    </xf>
    <xf numFmtId="0" fontId="153" fillId="0" borderId="0" applyFont="0" applyFill="0" applyBorder="0" applyAlignment="0" applyProtection="0"/>
    <xf numFmtId="0" fontId="6" fillId="0" borderId="0"/>
    <xf numFmtId="193" fontId="21" fillId="0" borderId="0"/>
    <xf numFmtId="0" fontId="10" fillId="0" borderId="0"/>
    <xf numFmtId="2" fontId="154" fillId="0" borderId="0"/>
    <xf numFmtId="2" fontId="154" fillId="0" borderId="0"/>
    <xf numFmtId="0" fontId="155" fillId="0" borderId="0" applyNumberFormat="0" applyFill="0" applyBorder="0" applyAlignment="0" applyProtection="0">
      <alignment vertical="top"/>
      <protection locked="0"/>
    </xf>
    <xf numFmtId="0" fontId="156" fillId="23" borderId="15" applyNumberFormat="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10" fontId="73" fillId="95" borderId="2" applyNumberFormat="0" applyBorder="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5" applyNumberFormat="0" applyAlignment="0" applyProtection="0"/>
    <xf numFmtId="3" fontId="10" fillId="0" borderId="0"/>
    <xf numFmtId="0" fontId="157" fillId="75" borderId="15"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5"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5"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6" fillId="23" borderId="15"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6" fillId="23" borderId="15"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6" fillId="23" borderId="15"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0" fontId="157" fillId="75" borderId="16" applyNumberFormat="0" applyAlignment="0" applyProtection="0"/>
    <xf numFmtId="10" fontId="158" fillId="0" borderId="0">
      <protection locked="0"/>
    </xf>
    <xf numFmtId="229" fontId="159" fillId="0" borderId="0" applyFill="0" applyBorder="0" applyProtection="0"/>
    <xf numFmtId="230" fontId="159" fillId="0" borderId="0" applyFill="0" applyBorder="0" applyProtection="0"/>
    <xf numFmtId="231" fontId="159" fillId="0" borderId="0" applyFill="0" applyBorder="0" applyProtection="0"/>
    <xf numFmtId="198" fontId="19" fillId="96" borderId="2">
      <alignment horizontal="center" vertical="center"/>
      <protection locked="0"/>
    </xf>
    <xf numFmtId="0" fontId="160" fillId="0" borderId="0" applyNumberFormat="0" applyFill="0" applyBorder="0" applyAlignment="0">
      <protection locked="0"/>
    </xf>
    <xf numFmtId="15" fontId="158" fillId="0" borderId="0">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 fontId="158" fillId="0" borderId="19">
      <protection locked="0"/>
    </xf>
    <xf numFmtId="232" fontId="161" fillId="95" borderId="0" applyNumberFormat="0" applyFont="0" applyBorder="0" applyAlignment="0">
      <alignment horizontal="right"/>
      <protection locked="0"/>
    </xf>
    <xf numFmtId="172" fontId="11" fillId="0" borderId="0">
      <alignment vertical="top"/>
    </xf>
    <xf numFmtId="172" fontId="11" fillId="4" borderId="0">
      <alignment vertical="top"/>
    </xf>
    <xf numFmtId="233" fontId="11" fillId="5" borderId="0">
      <alignment vertical="top"/>
    </xf>
    <xf numFmtId="38" fontId="11" fillId="0" borderId="0">
      <alignment vertical="top"/>
    </xf>
    <xf numFmtId="0" fontId="158" fillId="0" borderId="0">
      <protection locked="0"/>
    </xf>
    <xf numFmtId="3" fontId="34" fillId="0" borderId="0"/>
    <xf numFmtId="234" fontId="162" fillId="0" borderId="34" applyFont="0" applyFill="0" applyBorder="0" applyAlignment="0" applyProtection="0"/>
    <xf numFmtId="0" fontId="122" fillId="0" borderId="0" applyNumberFormat="0" applyFill="0" applyBorder="0" applyAlignment="0" applyProtection="0">
      <alignment vertical="top"/>
      <protection locked="0"/>
    </xf>
    <xf numFmtId="0" fontId="163" fillId="0" borderId="0">
      <alignment vertical="center"/>
    </xf>
    <xf numFmtId="167" fontId="164" fillId="0" borderId="0" applyFill="0" applyBorder="0" applyProtection="0">
      <alignment vertical="top"/>
    </xf>
    <xf numFmtId="235" fontId="35" fillId="0" borderId="0" applyFill="0" applyBorder="0">
      <alignment horizontal="right"/>
      <protection locked="0"/>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0" fontId="165" fillId="97" borderId="35">
      <alignment horizontal="left" vertical="center" wrapText="1"/>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3" fontId="166" fillId="98" borderId="35">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6" fontId="167" fillId="99" borderId="35">
      <alignment horizontal="left"/>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237" fontId="167" fillId="99" borderId="35">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0" fontId="167" fillId="99" borderId="35">
      <alignment horizontal="center"/>
      <protection locked="0"/>
    </xf>
    <xf numFmtId="190" fontId="10" fillId="100" borderId="2">
      <alignment vertical="center"/>
    </xf>
    <xf numFmtId="238" fontId="10" fillId="0" borderId="0" applyFont="0" applyFill="0" applyBorder="0" applyAlignment="0" applyProtection="0"/>
    <xf numFmtId="239" fontId="10" fillId="0" borderId="0" applyFont="0" applyFill="0" applyBorder="0" applyAlignment="0" applyProtection="0"/>
    <xf numFmtId="38" fontId="168" fillId="0" borderId="0"/>
    <xf numFmtId="38" fontId="169" fillId="0" borderId="0"/>
    <xf numFmtId="38" fontId="170" fillId="0" borderId="0"/>
    <xf numFmtId="38" fontId="171" fillId="0" borderId="0"/>
    <xf numFmtId="0" fontId="172" fillId="0" borderId="0"/>
    <xf numFmtId="0" fontId="172" fillId="0" borderId="0"/>
    <xf numFmtId="188" fontId="173" fillId="101" borderId="36" applyBorder="0" applyAlignment="0">
      <alignment horizontal="left" indent="1"/>
    </xf>
    <xf numFmtId="188" fontId="173" fillId="101" borderId="36" applyBorder="0" applyAlignment="0">
      <alignment horizontal="left" indent="1"/>
    </xf>
    <xf numFmtId="189" fontId="9" fillId="0" borderId="0" applyFill="0" applyBorder="0" applyAlignment="0" applyProtection="0"/>
    <xf numFmtId="199" fontId="6" fillId="0" borderId="0" applyFill="0" applyAlignment="0"/>
    <xf numFmtId="193" fontId="75" fillId="0" borderId="0" applyFill="0" applyAlignment="0"/>
    <xf numFmtId="199" fontId="6" fillId="0" borderId="0" applyFill="0" applyAlignment="0"/>
    <xf numFmtId="202" fontId="6" fillId="0" borderId="0" applyFill="0" applyAlignment="0"/>
    <xf numFmtId="193" fontId="75" fillId="0" borderId="0" applyFill="0" applyAlignment="0"/>
    <xf numFmtId="0" fontId="174" fillId="0" borderId="37" applyNumberFormat="0" applyFill="0" applyAlignment="0" applyProtection="0"/>
    <xf numFmtId="0" fontId="175" fillId="0" borderId="38" applyNumberFormat="0" applyFill="0" applyAlignment="0" applyProtection="0"/>
    <xf numFmtId="0" fontId="126" fillId="0" borderId="39" applyNumberFormat="0" applyFill="0" applyAlignment="0" applyProtection="0"/>
    <xf numFmtId="169" fontId="62" fillId="0" borderId="0"/>
    <xf numFmtId="0" fontId="7" fillId="0" borderId="0"/>
    <xf numFmtId="167" fontId="176" fillId="0" borderId="0"/>
    <xf numFmtId="0" fontId="10" fillId="0" borderId="0">
      <alignment horizontal="center"/>
    </xf>
    <xf numFmtId="0" fontId="10" fillId="0" borderId="0" applyFont="0" applyFill="0" applyBorder="0" applyAlignment="0" applyProtection="0"/>
    <xf numFmtId="0" fontId="10" fillId="0" borderId="0" applyFont="0" applyFill="0" applyBorder="0" applyAlignment="0" applyProtection="0"/>
    <xf numFmtId="240" fontId="10" fillId="0" borderId="0" applyFont="0" applyFill="0" applyBorder="0" applyAlignment="0" applyProtection="0"/>
    <xf numFmtId="241" fontId="10" fillId="0" borderId="0" applyFont="0" applyFill="0" applyBorder="0" applyAlignment="0" applyProtection="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 fontId="34" fillId="0" borderId="40" applyFont="0" applyFill="0" applyBorder="0" applyAlignment="0"/>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242" fontId="177" fillId="0" borderId="2">
      <alignment horizontal="right"/>
      <protection locked="0"/>
    </xf>
    <xf numFmtId="0" fontId="10" fillId="0" borderId="0" applyFont="0" applyFill="0" applyBorder="0" applyAlignment="0" applyProtection="0"/>
    <xf numFmtId="0" fontId="10" fillId="0" borderId="0" applyFont="0" applyFill="0" applyBorder="0" applyAlignment="0" applyProtection="0"/>
    <xf numFmtId="243" fontId="10" fillId="0" borderId="0" applyFont="0" applyFill="0" applyBorder="0" applyAlignment="0" applyProtection="0"/>
    <xf numFmtId="244" fontId="10"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247" fontId="13" fillId="0" borderId="0" applyFont="0" applyFill="0" applyBorder="0" applyAlignment="0" applyProtection="0"/>
    <xf numFmtId="248" fontId="88" fillId="0" borderId="0" applyFont="0" applyFill="0" applyBorder="0" applyProtection="0">
      <alignment horizontal="right"/>
    </xf>
    <xf numFmtId="249" fontId="88" fillId="0" borderId="0" applyFont="0" applyFill="0" applyBorder="0" applyProtection="0">
      <alignment horizontal="right"/>
    </xf>
    <xf numFmtId="250" fontId="62" fillId="0" borderId="0" applyFill="0" applyBorder="0" applyProtection="0">
      <alignment horizontal="right"/>
    </xf>
    <xf numFmtId="251" fontId="62" fillId="0" borderId="0" applyFill="0" applyBorder="0" applyProtection="0">
      <alignment horizontal="right"/>
    </xf>
    <xf numFmtId="225" fontId="178" fillId="0" borderId="0" applyFont="0" applyFill="0" applyBorder="0" applyAlignment="0" applyProtection="0"/>
    <xf numFmtId="252" fontId="179" fillId="0" borderId="0" applyProtection="0">
      <alignment horizontal="justify" vertical="top"/>
      <protection locked="0"/>
    </xf>
    <xf numFmtId="167" fontId="180" fillId="0" borderId="0">
      <alignment vertical="center"/>
    </xf>
    <xf numFmtId="0" fontId="181" fillId="6" borderId="0" applyNumberFormat="0" applyBorder="0" applyAlignment="0" applyProtection="0"/>
    <xf numFmtId="0" fontId="182" fillId="75" borderId="0" applyNumberFormat="0" applyBorder="0" applyAlignment="0" applyProtection="0"/>
    <xf numFmtId="0" fontId="126" fillId="75" borderId="0" applyNumberFormat="0" applyBorder="0" applyAlignment="0" applyProtection="0"/>
    <xf numFmtId="0" fontId="183" fillId="0" borderId="0">
      <alignment horizontal="left"/>
    </xf>
    <xf numFmtId="37" fontId="184" fillId="0" borderId="0"/>
    <xf numFmtId="0" fontId="35" fillId="0" borderId="0"/>
    <xf numFmtId="0" fontId="185" fillId="4" borderId="2" applyFont="0" applyBorder="0" applyAlignment="0">
      <alignment horizontal="center" vertical="center"/>
    </xf>
    <xf numFmtId="37" fontId="62" fillId="0" borderId="0">
      <alignment vertical="center"/>
    </xf>
    <xf numFmtId="0" fontId="35" fillId="0" borderId="7"/>
    <xf numFmtId="207" fontId="186" fillId="0" borderId="0">
      <alignment vertical="center"/>
    </xf>
    <xf numFmtId="0" fontId="150" fillId="0" borderId="0" applyNumberFormat="0" applyFill="0" applyBorder="0" applyAlignment="0" applyProtection="0"/>
    <xf numFmtId="0" fontId="10" fillId="0" borderId="0"/>
    <xf numFmtId="0" fontId="6" fillId="0" borderId="0"/>
    <xf numFmtId="0" fontId="187" fillId="0" borderId="0"/>
    <xf numFmtId="166" fontId="187" fillId="0" borderId="0"/>
    <xf numFmtId="166" fontId="187" fillId="0" borderId="0"/>
    <xf numFmtId="0" fontId="150" fillId="0" borderId="0" applyNumberFormat="0" applyFill="0" applyBorder="0" applyAlignment="0" applyProtection="0"/>
    <xf numFmtId="0" fontId="1" fillId="0" borderId="0"/>
    <xf numFmtId="166" fontId="1" fillId="0" borderId="0"/>
    <xf numFmtId="166" fontId="1" fillId="0" borderId="0"/>
    <xf numFmtId="0" fontId="150" fillId="0" borderId="0" applyNumberFormat="0" applyFill="0" applyBorder="0" applyAlignment="0" applyProtection="0"/>
    <xf numFmtId="0" fontId="44" fillId="0" borderId="0"/>
    <xf numFmtId="166" fontId="44" fillId="0" borderId="0"/>
    <xf numFmtId="166" fontId="44" fillId="0" borderId="0"/>
    <xf numFmtId="0" fontId="150" fillId="0" borderId="0" applyNumberFormat="0" applyFill="0" applyBorder="0" applyAlignment="0" applyProtection="0"/>
    <xf numFmtId="0" fontId="10" fillId="0" borderId="0"/>
    <xf numFmtId="166" fontId="10" fillId="0" borderId="0"/>
    <xf numFmtId="166" fontId="188" fillId="0" borderId="0"/>
    <xf numFmtId="166" fontId="10" fillId="0" borderId="0"/>
    <xf numFmtId="0" fontId="150" fillId="0" borderId="0" applyNumberFormat="0" applyFill="0" applyBorder="0" applyAlignment="0" applyProtection="0"/>
    <xf numFmtId="166" fontId="6" fillId="0" borderId="0"/>
    <xf numFmtId="0" fontId="150" fillId="0" borderId="0" applyNumberFormat="0" applyFill="0" applyBorder="0" applyAlignment="0" applyProtection="0"/>
    <xf numFmtId="166" fontId="189" fillId="0" borderId="0"/>
    <xf numFmtId="0" fontId="150" fillId="0" borderId="0" applyNumberFormat="0" applyFill="0" applyBorder="0" applyAlignment="0" applyProtection="0"/>
    <xf numFmtId="0" fontId="150" fillId="0" borderId="0" applyNumberFormat="0" applyFill="0" applyBorder="0" applyAlignment="0" applyProtection="0"/>
    <xf numFmtId="0" fontId="190" fillId="0" borderId="0">
      <alignment horizontal="right"/>
    </xf>
    <xf numFmtId="0" fontId="150" fillId="0" borderId="0" applyNumberFormat="0" applyFill="0" applyBorder="0" applyAlignment="0" applyProtection="0"/>
    <xf numFmtId="0" fontId="191" fillId="0" borderId="0"/>
    <xf numFmtId="0" fontId="6" fillId="0" borderId="0"/>
    <xf numFmtId="0" fontId="192" fillId="0" borderId="0"/>
    <xf numFmtId="0" fontId="16" fillId="0" borderId="0"/>
    <xf numFmtId="0" fontId="49" fillId="0" borderId="0"/>
    <xf numFmtId="166" fontId="193" fillId="0" borderId="0"/>
    <xf numFmtId="0" fontId="89" fillId="0" borderId="0" applyFill="0" applyBorder="0" applyProtection="0">
      <alignment vertical="center"/>
    </xf>
    <xf numFmtId="1" fontId="16" fillId="0" borderId="0"/>
    <xf numFmtId="0" fontId="194" fillId="0" borderId="0"/>
    <xf numFmtId="0" fontId="195" fillId="0" borderId="0"/>
    <xf numFmtId="0" fontId="196" fillId="0" borderId="0"/>
    <xf numFmtId="0" fontId="7" fillId="0" borderId="0"/>
    <xf numFmtId="0" fontId="44" fillId="102" borderId="41" applyNumberFormat="0" applyFont="0" applyAlignment="0" applyProtection="0"/>
    <xf numFmtId="0" fontId="9" fillId="74" borderId="16" applyNumberFormat="0" applyFont="0" applyAlignment="0" applyProtection="0"/>
    <xf numFmtId="0" fontId="197"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97"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97"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97"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97"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97"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0" fillId="74"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0" fillId="74"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0" fillId="74"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0" fillId="74"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44" fillId="102" borderId="41"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9" fillId="74" borderId="16" applyNumberFormat="0" applyFont="0" applyAlignment="0" applyProtection="0"/>
    <xf numFmtId="0" fontId="44" fillId="102" borderId="41" applyNumberFormat="0" applyFont="0" applyAlignment="0" applyProtection="0"/>
    <xf numFmtId="253" fontId="62" fillId="0" borderId="0" applyBorder="0" applyProtection="0">
      <alignment horizontal="right"/>
    </xf>
    <xf numFmtId="253" fontId="159" fillId="103" borderId="0" applyBorder="0" applyProtection="0">
      <alignment horizontal="right"/>
    </xf>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57" fillId="0" borderId="10" applyBorder="0"/>
    <xf numFmtId="253" fontId="198" fillId="0" borderId="0" applyBorder="0" applyProtection="0">
      <alignment horizontal="right"/>
    </xf>
    <xf numFmtId="254" fontId="198" fillId="0" borderId="0" applyBorder="0" applyProtection="0">
      <alignment horizontal="right"/>
    </xf>
    <xf numFmtId="254" fontId="199" fillId="103" borderId="0" applyProtection="0">
      <alignment horizontal="right"/>
    </xf>
    <xf numFmtId="37" fontId="180" fillId="0" borderId="0" applyFill="0" applyBorder="0" applyProtection="0">
      <alignment horizontal="right"/>
    </xf>
    <xf numFmtId="255" fontId="34" fillId="0" borderId="0" applyBorder="0" applyProtection="0">
      <protection locked="0" hidden="1"/>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6" fontId="200"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57" fontId="201" fillId="0" borderId="2" applyBorder="0">
      <alignment horizontal="center"/>
    </xf>
    <xf numFmtId="229" fontId="62" fillId="0" borderId="0" applyFill="0" applyBorder="0" applyProtection="0"/>
    <xf numFmtId="230" fontId="62" fillId="0" borderId="0" applyFill="0" applyBorder="0" applyProtection="0"/>
    <xf numFmtId="231" fontId="62" fillId="0" borderId="0" applyFill="0" applyBorder="0" applyProtection="0"/>
    <xf numFmtId="258" fontId="6" fillId="0" borderId="0" applyFont="0" applyFill="0" applyBorder="0" applyAlignment="0" applyProtection="0"/>
    <xf numFmtId="259" fontId="6" fillId="0" borderId="0" applyFont="0" applyFill="0" applyBorder="0" applyAlignment="0" applyProtection="0"/>
    <xf numFmtId="258" fontId="6" fillId="0" borderId="0" applyFont="0" applyFill="0" applyBorder="0" applyAlignment="0" applyProtection="0"/>
    <xf numFmtId="259" fontId="6" fillId="0" borderId="0" applyFont="0" applyFill="0" applyBorder="0" applyAlignment="0" applyProtection="0"/>
    <xf numFmtId="260" fontId="6" fillId="0" borderId="0" applyFont="0" applyFill="0" applyBorder="0" applyAlignment="0" applyProtection="0"/>
    <xf numFmtId="261" fontId="6" fillId="0" borderId="0" applyFont="0" applyFill="0" applyBorder="0" applyAlignment="0" applyProtection="0"/>
    <xf numFmtId="0" fontId="10" fillId="0" borderId="0"/>
    <xf numFmtId="0" fontId="202" fillId="0" borderId="0"/>
    <xf numFmtId="0" fontId="203" fillId="31" borderId="42" applyNumberFormat="0" applyAlignment="0" applyProtection="0"/>
    <xf numFmtId="0" fontId="204" fillId="104"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104"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104" borderId="42" applyNumberFormat="0" applyAlignment="0" applyProtection="0"/>
    <xf numFmtId="0" fontId="204" fillId="82" borderId="42" applyNumberFormat="0" applyAlignment="0" applyProtection="0"/>
    <xf numFmtId="0" fontId="204" fillId="104"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3" fillId="31"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0" fontId="204" fillId="82" borderId="42" applyNumberFormat="0" applyAlignment="0" applyProtection="0"/>
    <xf numFmtId="40" fontId="45" fillId="105" borderId="0">
      <alignment horizontal="right"/>
    </xf>
    <xf numFmtId="0" fontId="205" fillId="97" borderId="0">
      <alignment horizontal="center"/>
    </xf>
    <xf numFmtId="0" fontId="206" fillId="106" borderId="0"/>
    <xf numFmtId="0" fontId="207" fillId="105" borderId="0" applyBorder="0">
      <alignment horizontal="centerContinuous"/>
    </xf>
    <xf numFmtId="0" fontId="208" fillId="106" borderId="0" applyBorder="0">
      <alignment horizontal="centerContinuous"/>
    </xf>
    <xf numFmtId="0" fontId="134" fillId="0" borderId="0" applyNumberFormat="0" applyFill="0" applyBorder="0" applyAlignment="0" applyProtection="0"/>
    <xf numFmtId="0" fontId="209" fillId="0" borderId="0"/>
    <xf numFmtId="1" fontId="210" fillId="0" borderId="0" applyProtection="0">
      <alignment horizontal="right" vertical="center"/>
    </xf>
    <xf numFmtId="0" fontId="42" fillId="4" borderId="0">
      <alignment vertical="center"/>
    </xf>
    <xf numFmtId="0" fontId="211" fillId="0" borderId="0">
      <alignment horizontal="center"/>
    </xf>
    <xf numFmtId="49" fontId="212" fillId="0" borderId="1" applyFill="0" applyProtection="0">
      <alignment vertical="center"/>
    </xf>
    <xf numFmtId="167" fontId="10" fillId="0" borderId="0" applyFill="0" applyBorder="0" applyProtection="0">
      <alignment vertical="top"/>
    </xf>
    <xf numFmtId="262" fontId="10" fillId="0" borderId="0" applyFont="0" applyFill="0" applyBorder="0" applyAlignment="0" applyProtection="0"/>
    <xf numFmtId="263" fontId="10" fillId="0" borderId="0" applyFont="0" applyFill="0" applyBorder="0" applyAlignment="0" applyProtection="0"/>
    <xf numFmtId="170" fontId="180" fillId="0" borderId="0"/>
    <xf numFmtId="9" fontId="2" fillId="0" borderId="0" applyFont="0" applyFill="0" applyBorder="0" applyAlignment="0" applyProtection="0"/>
    <xf numFmtId="264" fontId="8" fillId="0" borderId="0" applyFont="0" applyFill="0" applyAlignment="0" applyProtection="0"/>
    <xf numFmtId="167" fontId="2" fillId="0" borderId="0" applyFont="0" applyFill="0" applyBorder="0" applyAlignment="0" applyProtection="0"/>
    <xf numFmtId="10" fontId="10" fillId="0" borderId="0" applyFont="0" applyFill="0" applyBorder="0" applyAlignment="0" applyProtection="0"/>
    <xf numFmtId="265" fontId="88" fillId="0" borderId="0" applyFont="0" applyFill="0" applyBorder="0" applyProtection="0">
      <alignment horizontal="right"/>
    </xf>
    <xf numFmtId="266" fontId="62" fillId="0" borderId="0" applyBorder="0" applyProtection="0">
      <alignment horizontal="right"/>
    </xf>
    <xf numFmtId="266" fontId="159" fillId="103" borderId="0" applyProtection="0">
      <alignment horizontal="right"/>
    </xf>
    <xf numFmtId="266" fontId="198" fillId="0" borderId="0" applyFont="0" applyBorder="0" applyProtection="0">
      <alignment horizontal="right"/>
    </xf>
    <xf numFmtId="9" fontId="44" fillId="0" borderId="0" applyFont="0" applyFill="0" applyBorder="0" applyAlignment="0" applyProtection="0"/>
    <xf numFmtId="9" fontId="4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8"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189" fillId="0" borderId="0" applyFont="0" applyFill="0" applyBorder="0" applyAlignment="0" applyProtection="0"/>
    <xf numFmtId="267" fontId="131" fillId="0" borderId="0" applyBorder="0"/>
    <xf numFmtId="167" fontId="10" fillId="0" borderId="0" applyFont="0" applyFill="0" applyBorder="0" applyAlignment="0" applyProtection="0"/>
    <xf numFmtId="10" fontId="10" fillId="0" borderId="0" applyFont="0" applyFill="0" applyBorder="0" applyAlignment="0" applyProtection="0"/>
    <xf numFmtId="268" fontId="62" fillId="0" borderId="0" applyFill="0" applyBorder="0" applyProtection="0"/>
    <xf numFmtId="267" fontId="62" fillId="0" borderId="0" applyFill="0" applyBorder="0" applyProtection="0"/>
    <xf numFmtId="269" fontId="62" fillId="0" borderId="0" applyFill="0" applyBorder="0" applyProtection="0"/>
    <xf numFmtId="270" fontId="62" fillId="0" borderId="0" applyFill="0" applyBorder="0" applyProtection="0"/>
    <xf numFmtId="9" fontId="8" fillId="0" borderId="0" applyFont="0" applyFill="0" applyAlignment="0" applyProtection="0"/>
    <xf numFmtId="0" fontId="89" fillId="0" borderId="0" applyFill="0" applyBorder="0" applyProtection="0">
      <alignment vertical="center"/>
    </xf>
    <xf numFmtId="0" fontId="35" fillId="0" borderId="0" applyFill="0" applyBorder="0">
      <alignment horizontal="right"/>
      <protection locked="0"/>
    </xf>
    <xf numFmtId="39" fontId="62" fillId="0" borderId="0">
      <alignment vertical="center"/>
    </xf>
    <xf numFmtId="0" fontId="26" fillId="0" borderId="0">
      <protection locked="0"/>
    </xf>
    <xf numFmtId="170" fontId="62" fillId="0" borderId="0"/>
    <xf numFmtId="199" fontId="6" fillId="0" borderId="0" applyFill="0" applyAlignment="0"/>
    <xf numFmtId="193" fontId="75" fillId="0" borderId="0" applyFill="0" applyAlignment="0"/>
    <xf numFmtId="199" fontId="6" fillId="0" borderId="0" applyFill="0" applyAlignment="0"/>
    <xf numFmtId="202" fontId="6" fillId="0" borderId="0" applyFill="0" applyAlignment="0"/>
    <xf numFmtId="193" fontId="75" fillId="0" borderId="0" applyFill="0" applyAlignment="0"/>
    <xf numFmtId="0" fontId="10" fillId="0" borderId="0"/>
    <xf numFmtId="271" fontId="213" fillId="0" borderId="43" applyBorder="0">
      <alignment horizontal="right"/>
      <protection locked="0"/>
    </xf>
    <xf numFmtId="271" fontId="213" fillId="0" borderId="43" applyBorder="0">
      <alignment horizontal="right"/>
      <protection locked="0"/>
    </xf>
    <xf numFmtId="271" fontId="213" fillId="0" borderId="43" applyBorder="0">
      <alignment horizontal="right"/>
      <protection locked="0"/>
    </xf>
    <xf numFmtId="183" fontId="20" fillId="0" borderId="0"/>
    <xf numFmtId="0" fontId="214" fillId="0" borderId="0">
      <alignment horizontal="left"/>
    </xf>
    <xf numFmtId="0" fontId="214" fillId="0" borderId="0">
      <alignment horizontal="right"/>
    </xf>
    <xf numFmtId="190" fontId="202" fillId="100" borderId="2">
      <alignment horizontal="center" vertical="center" wrapText="1"/>
      <protection locked="0"/>
    </xf>
    <xf numFmtId="190" fontId="202" fillId="100" borderId="2">
      <alignment horizontal="center" vertical="center" wrapText="1"/>
      <protection locked="0"/>
    </xf>
    <xf numFmtId="190" fontId="202" fillId="100" borderId="2">
      <alignment horizontal="center" vertical="center" wrapText="1"/>
      <protection locked="0"/>
    </xf>
    <xf numFmtId="190" fontId="202" fillId="100" borderId="2">
      <alignment horizontal="center" vertical="center" wrapText="1"/>
      <protection locked="0"/>
    </xf>
    <xf numFmtId="190" fontId="202" fillId="100" borderId="2">
      <alignment horizontal="center" vertical="center" wrapText="1"/>
      <protection locked="0"/>
    </xf>
    <xf numFmtId="190" fontId="202" fillId="100" borderId="2">
      <alignment horizontal="center" vertical="center" wrapText="1"/>
      <protection locked="0"/>
    </xf>
    <xf numFmtId="190" fontId="202" fillId="100" borderId="2">
      <alignment horizontal="center" vertical="center" wrapText="1"/>
      <protection locked="0"/>
    </xf>
    <xf numFmtId="190" fontId="202" fillId="100" borderId="2">
      <alignment horizontal="center" vertical="center" wrapText="1"/>
      <protection locked="0"/>
    </xf>
    <xf numFmtId="190" fontId="202" fillId="100" borderId="2">
      <alignment horizontal="center" vertical="center" wrapText="1"/>
      <protection locked="0"/>
    </xf>
    <xf numFmtId="0" fontId="10" fillId="0" borderId="0">
      <alignment vertical="center"/>
    </xf>
    <xf numFmtId="272" fontId="35" fillId="0" borderId="0" applyFill="0" applyBorder="0">
      <alignment horizontal="right"/>
      <protection locked="0"/>
    </xf>
    <xf numFmtId="273" fontId="35" fillId="0" borderId="0">
      <alignment horizontal="right"/>
      <protection locked="0"/>
    </xf>
    <xf numFmtId="0" fontId="215" fillId="0" borderId="0" applyNumberFormat="0" applyFill="0" applyBorder="0" applyAlignment="0" applyProtection="0">
      <alignment horizontal="left"/>
      <protection locked="0"/>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16" fillId="0" borderId="44">
      <alignment horizontal="centerContinuous"/>
    </xf>
    <xf numFmtId="0" fontId="20" fillId="105" borderId="0">
      <alignment horizontal="left" vertical="top"/>
    </xf>
    <xf numFmtId="0" fontId="217" fillId="107" borderId="0">
      <alignment horizontal="center" vertical="top"/>
    </xf>
    <xf numFmtId="0" fontId="218" fillId="107" borderId="0">
      <alignment horizontal="center" vertical="center"/>
    </xf>
    <xf numFmtId="0" fontId="218" fillId="107" borderId="0">
      <alignment horizontal="left" vertical="center"/>
    </xf>
    <xf numFmtId="0" fontId="219" fillId="107" borderId="0">
      <alignment horizontal="right" vertical="center"/>
    </xf>
    <xf numFmtId="0" fontId="219" fillId="107" borderId="0">
      <alignment horizontal="right" vertical="center"/>
    </xf>
    <xf numFmtId="0" fontId="220" fillId="107" borderId="0">
      <alignment horizontal="left" vertical="top"/>
    </xf>
    <xf numFmtId="0" fontId="219" fillId="108" borderId="0">
      <alignment horizontal="center" vertical="center"/>
    </xf>
    <xf numFmtId="0" fontId="219" fillId="108" borderId="0">
      <alignment horizontal="center" vertical="center"/>
    </xf>
    <xf numFmtId="0" fontId="219" fillId="108" borderId="0">
      <alignment horizontal="center" vertical="center" textRotation="90"/>
    </xf>
    <xf numFmtId="0" fontId="219" fillId="108" borderId="0">
      <alignment horizontal="center" vertical="top"/>
    </xf>
    <xf numFmtId="0" fontId="218" fillId="107" borderId="0">
      <alignment horizontal="center" vertical="center"/>
    </xf>
    <xf numFmtId="0" fontId="218" fillId="107" borderId="0">
      <alignment horizontal="left" vertical="center"/>
    </xf>
    <xf numFmtId="0" fontId="218" fillId="107" borderId="0">
      <alignment horizontal="righ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0" fontId="221" fillId="0" borderId="45">
      <alignment vertical="center"/>
    </xf>
    <xf numFmtId="4" fontId="45" fillId="7" borderId="42" applyNumberFormat="0" applyProtection="0">
      <alignment vertical="center"/>
    </xf>
    <xf numFmtId="4" fontId="6" fillId="7" borderId="42" applyNumberFormat="0" applyProtection="0">
      <alignment vertical="center"/>
    </xf>
    <xf numFmtId="4" fontId="222" fillId="6" borderId="46"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45"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45"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45"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45" fillId="7" borderId="42" applyNumberFormat="0" applyProtection="0">
      <alignment vertical="center"/>
    </xf>
    <xf numFmtId="4" fontId="223" fillId="7" borderId="42" applyNumberFormat="0" applyProtection="0">
      <alignment vertical="center"/>
    </xf>
    <xf numFmtId="4" fontId="224" fillId="6" borderId="46"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223"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223"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223"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223"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6" fillId="7" borderId="42" applyNumberFormat="0" applyProtection="0">
      <alignment vertical="center"/>
    </xf>
    <xf numFmtId="4" fontId="45" fillId="7" borderId="42" applyNumberFormat="0" applyProtection="0">
      <alignment horizontal="left" vertical="center" indent="1"/>
    </xf>
    <xf numFmtId="4" fontId="222" fillId="6" borderId="46"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0" fontId="222" fillId="6" borderId="46" applyNumberFormat="0" applyProtection="0">
      <alignment horizontal="left" vertical="top"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45"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4" fontId="6" fillId="7"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4" fontId="222" fillId="17" borderId="0"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4" fontId="45" fillId="110" borderId="42" applyNumberFormat="0" applyProtection="0">
      <alignment horizontal="right" vertical="center"/>
    </xf>
    <xf numFmtId="4" fontId="45" fillId="16" borderId="46"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45"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45"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45"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45"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6" fillId="110" borderId="42" applyNumberFormat="0" applyProtection="0">
      <alignment horizontal="right" vertical="center"/>
    </xf>
    <xf numFmtId="4" fontId="45" fillId="111" borderId="42" applyNumberFormat="0" applyProtection="0">
      <alignment horizontal="right" vertical="center"/>
    </xf>
    <xf numFmtId="4" fontId="45" fillId="32" borderId="46"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45"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45"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45"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45"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6" fillId="111" borderId="42" applyNumberFormat="0" applyProtection="0">
      <alignment horizontal="right" vertical="center"/>
    </xf>
    <xf numFmtId="4" fontId="45" fillId="84" borderId="42" applyNumberFormat="0" applyProtection="0">
      <alignment horizontal="right" vertical="center"/>
    </xf>
    <xf numFmtId="4" fontId="45" fillId="58" borderId="46"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45"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45"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45"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45"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6" fillId="84" borderId="42" applyNumberFormat="0" applyProtection="0">
      <alignment horizontal="right" vertical="center"/>
    </xf>
    <xf numFmtId="4" fontId="45" fillId="112" borderId="42" applyNumberFormat="0" applyProtection="0">
      <alignment horizontal="right" vertical="center"/>
    </xf>
    <xf numFmtId="4" fontId="45" fillId="37" borderId="46"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45"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45"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45"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45"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6" fillId="112" borderId="42" applyNumberFormat="0" applyProtection="0">
      <alignment horizontal="right" vertical="center"/>
    </xf>
    <xf numFmtId="4" fontId="45" fillId="113" borderId="42" applyNumberFormat="0" applyProtection="0">
      <alignment horizontal="right" vertical="center"/>
    </xf>
    <xf numFmtId="4" fontId="45" fillId="46" borderId="46"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45"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45"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45"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45"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6" fillId="113" borderId="42" applyNumberFormat="0" applyProtection="0">
      <alignment horizontal="right" vertical="center"/>
    </xf>
    <xf numFmtId="4" fontId="45" fillId="12" borderId="42" applyNumberFormat="0" applyProtection="0">
      <alignment horizontal="right" vertical="center"/>
    </xf>
    <xf numFmtId="4" fontId="45" fillId="73" borderId="46"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45"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45"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45"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45"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6" fillId="12" borderId="42" applyNumberFormat="0" applyProtection="0">
      <alignment horizontal="right" vertical="center"/>
    </xf>
    <xf numFmtId="4" fontId="45" fillId="114" borderId="42" applyNumberFormat="0" applyProtection="0">
      <alignment horizontal="right" vertical="center"/>
    </xf>
    <xf numFmtId="4" fontId="45" fillId="34" borderId="46"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45"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45"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45"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45"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6" fillId="114" borderId="42" applyNumberFormat="0" applyProtection="0">
      <alignment horizontal="right" vertical="center"/>
    </xf>
    <xf numFmtId="4" fontId="45" fillId="115" borderId="42" applyNumberFormat="0" applyProtection="0">
      <alignment horizontal="right" vertical="center"/>
    </xf>
    <xf numFmtId="4" fontId="45" fillId="19" borderId="46"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45"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45"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45"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45"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6" fillId="115" borderId="42" applyNumberFormat="0" applyProtection="0">
      <alignment horizontal="right" vertical="center"/>
    </xf>
    <xf numFmtId="4" fontId="45" fillId="92" borderId="42" applyNumberFormat="0" applyProtection="0">
      <alignment horizontal="right" vertical="center"/>
    </xf>
    <xf numFmtId="4" fontId="45" fillId="33" borderId="46"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45"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45"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45"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45"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6" fillId="92" borderId="42" applyNumberFormat="0" applyProtection="0">
      <alignment horizontal="right" vertical="center"/>
    </xf>
    <xf numFmtId="4" fontId="222" fillId="116" borderId="42" applyNumberFormat="0" applyProtection="0">
      <alignment horizontal="left" vertical="center" indent="1"/>
    </xf>
    <xf numFmtId="4" fontId="222" fillId="117" borderId="47"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222"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222"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222"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222"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6" fillId="116" borderId="42" applyNumberFormat="0" applyProtection="0">
      <alignment horizontal="left" vertical="center" indent="1"/>
    </xf>
    <xf numFmtId="4" fontId="45"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45" fillId="15" borderId="0"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45"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45"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45"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45"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6" fillId="118" borderId="48" applyNumberFormat="0" applyProtection="0">
      <alignment horizontal="left" vertical="center" indent="1"/>
    </xf>
    <xf numFmtId="4" fontId="226" fillId="11" borderId="0" applyNumberFormat="0" applyProtection="0">
      <alignment horizontal="left" vertical="center" indent="1"/>
    </xf>
    <xf numFmtId="4" fontId="226" fillId="36" borderId="0" applyNumberFormat="0" applyProtection="0">
      <alignment horizontal="left" vertical="center" indent="1"/>
    </xf>
    <xf numFmtId="4" fontId="6" fillId="11" borderId="0"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4" fontId="45" fillId="17" borderId="46" applyNumberFormat="0" applyProtection="0">
      <alignment horizontal="right" vertical="center"/>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4" fontId="20" fillId="118" borderId="42" applyNumberFormat="0" applyProtection="0">
      <alignment horizontal="left" vertical="center" indent="1"/>
    </xf>
    <xf numFmtId="4" fontId="6" fillId="118" borderId="42" applyNumberFormat="0" applyProtection="0">
      <alignment horizontal="left" vertical="center" indent="1"/>
    </xf>
    <xf numFmtId="4" fontId="20" fillId="15" borderId="0"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20"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20"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20"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6" fillId="118" borderId="42" applyNumberFormat="0" applyProtection="0">
      <alignment horizontal="left" vertical="center" indent="1"/>
    </xf>
    <xf numFmtId="4" fontId="20" fillId="101" borderId="42" applyNumberFormat="0" applyProtection="0">
      <alignment horizontal="left" vertical="center" indent="1"/>
    </xf>
    <xf numFmtId="4" fontId="6" fillId="101" borderId="42" applyNumberFormat="0" applyProtection="0">
      <alignment horizontal="left" vertical="center" indent="1"/>
    </xf>
    <xf numFmtId="4" fontId="20" fillId="17" borderId="0"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20"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20"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20"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4" fontId="6"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36" borderId="46"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101" borderId="42" applyNumberFormat="0" applyProtection="0">
      <alignment horizontal="left" vertical="center" indent="1"/>
    </xf>
    <xf numFmtId="0" fontId="10" fillId="36" borderId="46" applyNumberFormat="0" applyProtection="0">
      <alignment horizontal="left" vertical="top"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166" fontId="225" fillId="101" borderId="42" applyNumberFormat="0" applyProtection="0">
      <alignment horizontal="left" vertical="center" indent="1"/>
    </xf>
    <xf numFmtId="0" fontId="10" fillId="101"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7" borderId="46"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0" borderId="42" applyNumberFormat="0" applyProtection="0">
      <alignment horizontal="left" vertical="center" indent="1"/>
    </xf>
    <xf numFmtId="0" fontId="10" fillId="17" borderId="46" applyNumberFormat="0" applyProtection="0">
      <alignment horizontal="left" vertical="top"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166" fontId="225" fillId="10" borderId="42" applyNumberFormat="0" applyProtection="0">
      <alignment horizontal="left" vertical="center" indent="1"/>
    </xf>
    <xf numFmtId="0" fontId="10" fillId="10"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30" borderId="46"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4" borderId="42" applyNumberFormat="0" applyProtection="0">
      <alignment horizontal="left" vertical="center" indent="1"/>
    </xf>
    <xf numFmtId="0" fontId="10" fillId="30" borderId="46" applyNumberFormat="0" applyProtection="0">
      <alignment horizontal="left" vertical="top"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166" fontId="225" fillId="4" borderId="42" applyNumberFormat="0" applyProtection="0">
      <alignment horizontal="left" vertical="center" indent="1"/>
    </xf>
    <xf numFmtId="0" fontId="10" fillId="4"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5" borderId="46"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5" borderId="46" applyNumberFormat="0" applyProtection="0">
      <alignment horizontal="left" vertical="top"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6" fillId="0" borderId="0"/>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6" fillId="0" borderId="0"/>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10" fillId="105" borderId="2"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10" fillId="0" borderId="0"/>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9" fillId="105" borderId="49" applyNumberFormat="0">
      <protection locked="0"/>
    </xf>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0" fontId="227" fillId="36" borderId="50" applyBorder="0"/>
    <xf numFmtId="4" fontId="45" fillId="95" borderId="42" applyNumberFormat="0" applyProtection="0">
      <alignment vertical="center"/>
    </xf>
    <xf numFmtId="4" fontId="45" fillId="102" borderId="46"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45"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45"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45"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45"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223" fillId="95" borderId="42" applyNumberFormat="0" applyProtection="0">
      <alignment vertical="center"/>
    </xf>
    <xf numFmtId="4" fontId="223" fillId="102" borderId="46"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223"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223"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223"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223"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6" fillId="95" borderId="42" applyNumberFormat="0" applyProtection="0">
      <alignment vertical="center"/>
    </xf>
    <xf numFmtId="4" fontId="45" fillId="95" borderId="42" applyNumberFormat="0" applyProtection="0">
      <alignment horizontal="left" vertical="center" indent="1"/>
    </xf>
    <xf numFmtId="4" fontId="45" fillId="102" borderId="46"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0" fontId="45" fillId="102" borderId="46" applyNumberFormat="0" applyProtection="0">
      <alignment horizontal="left" vertical="top"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6" fillId="95" borderId="42" applyNumberFormat="0" applyProtection="0">
      <alignment horizontal="left" vertical="center" indent="1"/>
    </xf>
    <xf numFmtId="4" fontId="45"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45" fillId="15" borderId="46"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45" fillId="118" borderId="42"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45" fillId="118" borderId="42"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73" fillId="0" borderId="16"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45"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45" fillId="118" borderId="42" applyNumberFormat="0" applyProtection="0">
      <alignment horizontal="right" vertical="center"/>
    </xf>
    <xf numFmtId="4" fontId="223" fillId="118" borderId="42" applyNumberFormat="0" applyProtection="0">
      <alignment horizontal="right" vertical="center"/>
    </xf>
    <xf numFmtId="4" fontId="223" fillId="15" borderId="46"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223"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223"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223"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223"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4" fontId="45" fillId="17" borderId="46"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10" fillId="109" borderId="42" applyNumberFormat="0" applyProtection="0">
      <alignment horizontal="left" vertical="center" indent="1"/>
    </xf>
    <xf numFmtId="0" fontId="45" fillId="17" borderId="46" applyNumberFormat="0" applyProtection="0">
      <alignment horizontal="left" vertical="top"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166" fontId="225" fillId="109" borderId="42" applyNumberFormat="0" applyProtection="0">
      <alignment horizontal="left" vertical="center" indent="1"/>
    </xf>
    <xf numFmtId="0" fontId="10" fillId="109" borderId="42" applyNumberFormat="0" applyProtection="0">
      <alignment horizontal="left" vertical="center" indent="1"/>
    </xf>
    <xf numFmtId="0" fontId="228" fillId="0" borderId="0"/>
    <xf numFmtId="4" fontId="229" fillId="119" borderId="0" applyNumberFormat="0" applyProtection="0">
      <alignment horizontal="left" vertical="center" indent="1"/>
    </xf>
    <xf numFmtId="166" fontId="6" fillId="0" borderId="0"/>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0" fontId="73" fillId="120" borderId="2"/>
    <xf numFmtId="4" fontId="230" fillId="118" borderId="42" applyNumberFormat="0" applyProtection="0">
      <alignment horizontal="right" vertical="center"/>
    </xf>
    <xf numFmtId="4" fontId="230" fillId="15" borderId="46"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230"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230"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230"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230"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4" fontId="6" fillId="118" borderId="42" applyNumberFormat="0" applyProtection="0">
      <alignment horizontal="right" vertical="center"/>
    </xf>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0" fontId="231" fillId="0" borderId="18"/>
    <xf numFmtId="274" fontId="232" fillId="0" borderId="0" applyFill="0" applyBorder="0">
      <alignment horizontal="right"/>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3" fillId="121" borderId="2">
      <alignment horizontal="center" vertical="center" wrapText="1"/>
      <protection hidden="1"/>
    </xf>
    <xf numFmtId="0" fontId="234" fillId="122" borderId="0"/>
    <xf numFmtId="49" fontId="235" fillId="122" borderId="0"/>
    <xf numFmtId="49" fontId="236" fillId="122" borderId="51"/>
    <xf numFmtId="49" fontId="236" fillId="122" borderId="51"/>
    <xf numFmtId="49" fontId="236" fillId="122" borderId="0"/>
    <xf numFmtId="0" fontId="234" fillId="2" borderId="51">
      <protection locked="0"/>
    </xf>
    <xf numFmtId="0" fontId="234" fillId="2" borderId="51">
      <protection locked="0"/>
    </xf>
    <xf numFmtId="0" fontId="234" fillId="122" borderId="0"/>
    <xf numFmtId="0" fontId="236" fillId="123" borderId="0"/>
    <xf numFmtId="0" fontId="236" fillId="92" borderId="0"/>
    <xf numFmtId="0" fontId="236" fillId="112" borderId="0"/>
    <xf numFmtId="0" fontId="237" fillId="0" borderId="0" applyNumberFormat="0" applyFill="0" applyBorder="0" applyAlignment="0" applyProtection="0"/>
    <xf numFmtId="275" fontId="10" fillId="79" borderId="2">
      <alignment vertical="center"/>
    </xf>
    <xf numFmtId="0" fontId="72" fillId="0" borderId="0" applyFill="0" applyBorder="0" applyAlignment="0" applyProtection="0"/>
    <xf numFmtId="0" fontId="49" fillId="0" borderId="0" applyNumberFormat="0" applyFill="0" applyBorder="0" applyAlignment="0" applyProtection="0">
      <alignment horizontal="center"/>
    </xf>
    <xf numFmtId="0" fontId="238" fillId="0" borderId="44"/>
    <xf numFmtId="0" fontId="238" fillId="0" borderId="44"/>
    <xf numFmtId="0" fontId="238" fillId="0" borderId="44"/>
    <xf numFmtId="0" fontId="238" fillId="0" borderId="44"/>
    <xf numFmtId="0" fontId="238" fillId="0" borderId="44"/>
    <xf numFmtId="0" fontId="238" fillId="0" borderId="44"/>
    <xf numFmtId="0" fontId="238" fillId="0" borderId="44"/>
    <xf numFmtId="0" fontId="238" fillId="0" borderId="44"/>
    <xf numFmtId="0" fontId="238" fillId="0" borderId="44"/>
    <xf numFmtId="0" fontId="238" fillId="0" borderId="44"/>
    <xf numFmtId="0" fontId="238" fillId="0" borderId="44"/>
    <xf numFmtId="0" fontId="238" fillId="0" borderId="44"/>
    <xf numFmtId="0" fontId="238" fillId="0" borderId="44"/>
    <xf numFmtId="0" fontId="35" fillId="0" borderId="0">
      <protection locked="0"/>
    </xf>
    <xf numFmtId="0" fontId="214" fillId="0" borderId="0"/>
    <xf numFmtId="0" fontId="167" fillId="0" borderId="0"/>
    <xf numFmtId="0" fontId="7" fillId="0" borderId="0"/>
    <xf numFmtId="166" fontId="8" fillId="0" borderId="0"/>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2" applyNumberFormat="0" applyProtection="0">
      <alignment horizontal="center"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77" fillId="124" borderId="53" applyNumberFormat="0" applyAlignment="0" applyProtection="0">
      <alignment wrapText="1"/>
    </xf>
    <xf numFmtId="0" fontId="10" fillId="125" borderId="0" applyNumberFormat="0" applyBorder="0">
      <alignment horizontal="center" wrapText="1"/>
    </xf>
    <xf numFmtId="0" fontId="10" fillId="125" borderId="0" applyNumberFormat="0" applyBorder="0">
      <alignment wrapText="1"/>
    </xf>
    <xf numFmtId="0" fontId="10" fillId="0" borderId="0" applyNumberFormat="0" applyFill="0" applyBorder="0" applyProtection="0">
      <alignment horizontal="right" wrapText="1"/>
    </xf>
    <xf numFmtId="276" fontId="10" fillId="0" borderId="0" applyFill="0" applyBorder="0" applyAlignment="0" applyProtection="0">
      <alignment wrapText="1"/>
    </xf>
    <xf numFmtId="277" fontId="10" fillId="0" borderId="0" applyFill="0" applyBorder="0" applyAlignment="0" applyProtection="0">
      <alignment wrapText="1"/>
    </xf>
    <xf numFmtId="278" fontId="10"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lignment horizontal="right" wrapText="1"/>
    </xf>
    <xf numFmtId="17" fontId="10" fillId="0" borderId="0" applyFill="0" applyBorder="0">
      <alignment horizontal="right" wrapText="1"/>
    </xf>
    <xf numFmtId="279" fontId="10" fillId="0" borderId="0" applyFill="0" applyBorder="0" applyAlignment="0" applyProtection="0">
      <alignment wrapText="1"/>
    </xf>
    <xf numFmtId="0" fontId="30" fillId="0" borderId="0" applyNumberFormat="0" applyFill="0" applyBorder="0">
      <alignment horizontal="left" wrapText="1"/>
    </xf>
    <xf numFmtId="0" fontId="77" fillId="0" borderId="0" applyNumberFormat="0" applyFill="0" applyBorder="0">
      <alignment horizontal="center" wrapText="1"/>
    </xf>
    <xf numFmtId="0" fontId="77" fillId="0" borderId="0" applyNumberFormat="0" applyFill="0" applyBorder="0">
      <alignment horizontal="center" wrapText="1"/>
    </xf>
    <xf numFmtId="0" fontId="21" fillId="0" borderId="0"/>
    <xf numFmtId="2" fontId="239" fillId="126" borderId="54" applyProtection="0"/>
    <xf numFmtId="2" fontId="239" fillId="126" borderId="54" applyProtection="0"/>
    <xf numFmtId="2" fontId="240" fillId="0" borderId="0" applyFill="0" applyBorder="0" applyProtection="0"/>
    <xf numFmtId="2" fontId="241" fillId="0" borderId="0" applyFill="0" applyBorder="0" applyProtection="0"/>
    <xf numFmtId="2" fontId="241" fillId="13" borderId="54" applyProtection="0"/>
    <xf numFmtId="2" fontId="241" fillId="9" borderId="54" applyProtection="0"/>
    <xf numFmtId="2" fontId="241" fillId="127" borderId="54" applyProtection="0"/>
    <xf numFmtId="2" fontId="241" fillId="127" borderId="54" applyProtection="0">
      <alignment horizontal="center"/>
    </xf>
    <xf numFmtId="2" fontId="241" fillId="9" borderId="54" applyProtection="0">
      <alignment horizontal="center"/>
    </xf>
    <xf numFmtId="0" fontId="242" fillId="0" borderId="0"/>
    <xf numFmtId="0" fontId="10" fillId="0" borderId="0"/>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Continuous"/>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0" fontId="4" fillId="0" borderId="1">
      <alignment horizontal="center"/>
    </xf>
    <xf numFmtId="190" fontId="10" fillId="2" borderId="55" applyNumberFormat="0" applyFont="0" applyAlignment="0">
      <alignment horizontal="left"/>
    </xf>
    <xf numFmtId="0" fontId="243" fillId="0" borderId="0" applyBorder="0" applyProtection="0">
      <alignmen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3" fillId="0" borderId="1" applyBorder="0" applyProtection="0">
      <alignment horizontal="right" vertical="center"/>
    </xf>
    <xf numFmtId="0" fontId="244" fillId="128" borderId="0"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4" fillId="129" borderId="1" applyBorder="0" applyProtection="0">
      <alignment horizontal="centerContinuous" vertical="center"/>
    </xf>
    <xf numFmtId="0" fontId="245" fillId="0" borderId="0"/>
    <xf numFmtId="172" fontId="246" fillId="130" borderId="0">
      <alignment horizontal="right" vertical="top"/>
    </xf>
    <xf numFmtId="38" fontId="6" fillId="130" borderId="0">
      <alignment horizontal="right" vertical="top"/>
    </xf>
    <xf numFmtId="0" fontId="194" fillId="0" borderId="0"/>
    <xf numFmtId="0" fontId="247" fillId="0" borderId="0" applyFill="0" applyBorder="0" applyProtection="0">
      <alignment horizontal="left"/>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123" fillId="0" borderId="9" applyFill="0" applyBorder="0" applyProtection="0">
      <alignment horizontal="left" vertical="top"/>
    </xf>
    <xf numFmtId="0" fontId="248" fillId="0" borderId="0">
      <alignment horizontal="centerContinuous"/>
    </xf>
    <xf numFmtId="280" fontId="88" fillId="0" borderId="0" applyFont="0" applyFill="0" applyBorder="0" applyProtection="0">
      <alignment horizontal="left"/>
    </xf>
    <xf numFmtId="281" fontId="88" fillId="0" borderId="0" applyFont="0" applyFill="0" applyBorder="0" applyProtection="0">
      <alignment horizontal="left"/>
    </xf>
    <xf numFmtId="282" fontId="88" fillId="0" borderId="0" applyFont="0" applyFill="0" applyBorder="0" applyProtection="0">
      <alignment horizontal="left"/>
    </xf>
    <xf numFmtId="0" fontId="249" fillId="0" borderId="0"/>
    <xf numFmtId="0" fontId="250" fillId="0" borderId="0"/>
    <xf numFmtId="49" fontId="20" fillId="0" borderId="0" applyFill="0" applyAlignment="0"/>
    <xf numFmtId="283" fontId="6" fillId="0" borderId="0" applyFill="0" applyAlignment="0"/>
    <xf numFmtId="284" fontId="6" fillId="0" borderId="0" applyFill="0" applyAlignment="0"/>
    <xf numFmtId="0" fontId="251" fillId="0" borderId="0" applyFill="0" applyBorder="0" applyProtection="0">
      <alignment horizontal="left" vertical="top"/>
    </xf>
    <xf numFmtId="0" fontId="31" fillId="0" borderId="0" applyNumberFormat="0" applyFill="0" applyBorder="0" applyAlignment="0" applyProtection="0"/>
    <xf numFmtId="0" fontId="178" fillId="0" borderId="0" applyNumberFormat="0" applyFill="0" applyBorder="0" applyAlignment="0" applyProtection="0"/>
    <xf numFmtId="0" fontId="252" fillId="0" borderId="0" applyNumberFormat="0" applyFill="0" applyBorder="0" applyAlignment="0" applyProtection="0"/>
    <xf numFmtId="0" fontId="253" fillId="0" borderId="0"/>
    <xf numFmtId="0" fontId="237" fillId="0" borderId="0" applyNumberFormat="0" applyFill="0" applyBorder="0" applyAlignment="0" applyProtection="0"/>
    <xf numFmtId="49" fontId="254" fillId="10" borderId="56" applyNumberFormat="0">
      <alignment horizontal="center" vertical="center"/>
    </xf>
    <xf numFmtId="49" fontId="107" fillId="4" borderId="2" applyNumberFormat="0" applyBorder="0">
      <alignment horizontal="center" vertical="center" wrapText="1"/>
    </xf>
    <xf numFmtId="0" fontId="255" fillId="128" borderId="0" applyBorder="0"/>
    <xf numFmtId="0" fontId="91" fillId="0" borderId="57" applyNumberFormat="0" applyFont="0" applyFill="0" applyAlignment="0" applyProtection="0"/>
    <xf numFmtId="0" fontId="111" fillId="0" borderId="58"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99" fillId="0" borderId="57" applyNumberFormat="0" applyFont="0" applyFill="0" applyAlignment="0" applyProtection="0"/>
    <xf numFmtId="0" fontId="256" fillId="0" borderId="59"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111" fillId="0" borderId="58" applyNumberFormat="0" applyFill="0" applyAlignment="0" applyProtection="0"/>
    <xf numFmtId="0" fontId="91" fillId="0" borderId="57" applyNumberFormat="0" applyFont="0" applyFill="0" applyAlignment="0" applyProtection="0"/>
    <xf numFmtId="0" fontId="21" fillId="0" borderId="0"/>
    <xf numFmtId="0" fontId="257" fillId="0" borderId="0">
      <alignment horizontal="fill"/>
    </xf>
    <xf numFmtId="0" fontId="10" fillId="0" borderId="0"/>
    <xf numFmtId="37" fontId="62" fillId="0" borderId="0" applyFill="0" applyBorder="0" applyAlignment="0">
      <alignment vertical="center"/>
    </xf>
    <xf numFmtId="190" fontId="258" fillId="84" borderId="60">
      <alignment horizontal="center" vertical="center"/>
    </xf>
    <xf numFmtId="0" fontId="3" fillId="0" borderId="0"/>
    <xf numFmtId="285" fontId="10" fillId="0" borderId="0" applyFont="0" applyFill="0" applyBorder="0" applyAlignment="0" applyProtection="0"/>
    <xf numFmtId="286" fontId="10" fillId="0" borderId="0" applyFont="0" applyFill="0" applyBorder="0" applyAlignment="0" applyProtection="0"/>
    <xf numFmtId="0" fontId="10" fillId="0" borderId="0">
      <alignment horizontal="center" vertical="center" textRotation="180"/>
    </xf>
    <xf numFmtId="287" fontId="10" fillId="0" borderId="0" applyFont="0" applyFill="0" applyBorder="0" applyAlignment="0" applyProtection="0"/>
    <xf numFmtId="186" fontId="10" fillId="0" borderId="0" applyFont="0" applyFill="0" applyBorder="0" applyAlignment="0" applyProtection="0"/>
    <xf numFmtId="288" fontId="10" fillId="0" borderId="0" applyFont="0" applyFill="0" applyBorder="0" applyAlignment="0" applyProtection="0"/>
    <xf numFmtId="187" fontId="10" fillId="0" borderId="0" applyFont="0" applyFill="0" applyBorder="0" applyAlignment="0" applyProtection="0"/>
    <xf numFmtId="212" fontId="35" fillId="0" borderId="0" applyFont="0" applyFill="0" applyBorder="0" applyAlignment="0" applyProtection="0"/>
    <xf numFmtId="289" fontId="35" fillId="0" borderId="0" applyFont="0" applyFill="0" applyBorder="0" applyAlignment="0" applyProtection="0"/>
    <xf numFmtId="0" fontId="259" fillId="0" borderId="0" applyNumberFormat="0" applyFill="0" applyBorder="0" applyAlignment="0" applyProtection="0"/>
    <xf numFmtId="0" fontId="260" fillId="0" borderId="0" applyNumberFormat="0" applyFill="0" applyBorder="0" applyAlignment="0" applyProtection="0"/>
    <xf numFmtId="0" fontId="261" fillId="0" borderId="0" applyNumberFormat="0" applyFill="0" applyBorder="0" applyAlignment="0" applyProtection="0"/>
    <xf numFmtId="0" fontId="26" fillId="131" borderId="7">
      <alignment vertical="center"/>
      <protection locked="0"/>
    </xf>
    <xf numFmtId="290" fontId="10" fillId="0" borderId="0" applyFont="0" applyFill="0" applyBorder="0" applyAlignment="0" applyProtection="0"/>
    <xf numFmtId="216" fontId="10" fillId="0" borderId="0" applyFont="0" applyFill="0" applyBorder="0" applyAlignment="0" applyProtection="0"/>
    <xf numFmtId="1" fontId="262" fillId="0" borderId="0">
      <alignment horizontal="right"/>
    </xf>
    <xf numFmtId="291" fontId="62" fillId="0" borderId="0" applyFill="0" applyBorder="0" applyProtection="0"/>
    <xf numFmtId="292" fontId="62" fillId="0" borderId="0" applyFill="0" applyBorder="0" applyProtection="0"/>
    <xf numFmtId="0" fontId="10" fillId="0" borderId="1" applyFill="0" applyBorder="0" applyProtection="0">
      <alignment horizontal="center"/>
    </xf>
    <xf numFmtId="190" fontId="10" fillId="125" borderId="2" applyNumberFormat="0" applyFill="0" applyBorder="0" applyProtection="0">
      <alignment vertical="center"/>
      <protection locked="0"/>
    </xf>
    <xf numFmtId="190" fontId="10" fillId="125" borderId="2" applyNumberFormat="0" applyFill="0" applyBorder="0" applyProtection="0">
      <alignment vertical="center"/>
      <protection locked="0"/>
    </xf>
    <xf numFmtId="190" fontId="10" fillId="125" borderId="2" applyNumberFormat="0" applyFill="0" applyBorder="0" applyProtection="0">
      <alignment vertical="center"/>
      <protection locked="0"/>
    </xf>
    <xf numFmtId="190" fontId="10" fillId="125" borderId="2" applyNumberFormat="0" applyFill="0" applyBorder="0" applyProtection="0">
      <alignment vertical="center"/>
      <protection locked="0"/>
    </xf>
    <xf numFmtId="190" fontId="10" fillId="125" borderId="2" applyNumberFormat="0" applyFill="0" applyBorder="0" applyProtection="0">
      <alignment vertical="center"/>
      <protection locked="0"/>
    </xf>
    <xf numFmtId="190" fontId="10" fillId="125" borderId="2" applyNumberFormat="0" applyFill="0" applyBorder="0" applyProtection="0">
      <alignment vertical="center"/>
      <protection locked="0"/>
    </xf>
    <xf numFmtId="190" fontId="10" fillId="125" borderId="2" applyNumberFormat="0" applyFill="0" applyBorder="0" applyProtection="0">
      <alignment vertical="center"/>
      <protection locked="0"/>
    </xf>
    <xf numFmtId="190" fontId="10" fillId="125" borderId="2" applyNumberFormat="0" applyFill="0" applyBorder="0" applyProtection="0">
      <alignment vertical="center"/>
      <protection locked="0"/>
    </xf>
    <xf numFmtId="190" fontId="10" fillId="125" borderId="2" applyNumberFormat="0" applyFill="0" applyBorder="0" applyProtection="0">
      <alignment vertical="center"/>
      <protection locked="0"/>
    </xf>
    <xf numFmtId="293" fontId="72" fillId="0" borderId="0" applyFont="0" applyFill="0" applyBorder="0" applyAlignment="0" applyProtection="0"/>
    <xf numFmtId="0" fontId="16" fillId="0" borderId="2">
      <alignment horizontal="center"/>
    </xf>
    <xf numFmtId="0" fontId="6" fillId="0" borderId="0">
      <alignment vertical="top"/>
    </xf>
    <xf numFmtId="0" fontId="6" fillId="0" borderId="0">
      <alignment vertical="top"/>
    </xf>
    <xf numFmtId="0" fontId="47" fillId="51" borderId="0" applyNumberFormat="0" applyBorder="0" applyAlignment="0" applyProtection="0"/>
    <xf numFmtId="0" fontId="47" fillId="51" borderId="0" applyNumberFormat="0" applyBorder="0" applyAlignment="0" applyProtection="0"/>
    <xf numFmtId="166"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166" fontId="6" fillId="51" borderId="0" applyNumberFormat="0" applyBorder="0" applyAlignment="0" applyProtection="0"/>
    <xf numFmtId="0" fontId="6" fillId="51" borderId="0" applyNumberFormat="0" applyBorder="0" applyAlignment="0" applyProtection="0"/>
    <xf numFmtId="166" fontId="6" fillId="51" borderId="0" applyNumberFormat="0" applyBorder="0" applyAlignment="0" applyProtection="0"/>
    <xf numFmtId="0" fontId="6" fillId="51" borderId="0" applyNumberFormat="0" applyBorder="0" applyAlignment="0" applyProtection="0"/>
    <xf numFmtId="166" fontId="6" fillId="51" borderId="0" applyNumberFormat="0" applyBorder="0" applyAlignment="0" applyProtection="0"/>
    <xf numFmtId="0" fontId="6" fillId="51" borderId="0" applyNumberFormat="0" applyBorder="0" applyAlignment="0" applyProtection="0"/>
    <xf numFmtId="166" fontId="6" fillId="51" borderId="0" applyNumberFormat="0" applyBorder="0" applyAlignment="0" applyProtection="0"/>
    <xf numFmtId="166" fontId="6" fillId="132"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166"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166" fontId="6" fillId="58" borderId="0" applyNumberFormat="0" applyBorder="0" applyAlignment="0" applyProtection="0"/>
    <xf numFmtId="0" fontId="6" fillId="58" borderId="0" applyNumberFormat="0" applyBorder="0" applyAlignment="0" applyProtection="0"/>
    <xf numFmtId="166" fontId="6" fillId="58" borderId="0" applyNumberFormat="0" applyBorder="0" applyAlignment="0" applyProtection="0"/>
    <xf numFmtId="0" fontId="6" fillId="58" borderId="0" applyNumberFormat="0" applyBorder="0" applyAlignment="0" applyProtection="0"/>
    <xf numFmtId="166" fontId="6" fillId="58" borderId="0" applyNumberFormat="0" applyBorder="0" applyAlignment="0" applyProtection="0"/>
    <xf numFmtId="0" fontId="6" fillId="58" borderId="0" applyNumberFormat="0" applyBorder="0" applyAlignment="0" applyProtection="0"/>
    <xf numFmtId="166" fontId="6" fillId="58" borderId="0" applyNumberFormat="0" applyBorder="0" applyAlignment="0" applyProtection="0"/>
    <xf numFmtId="166" fontId="6" fillId="133"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66"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66" fontId="6" fillId="34" borderId="0" applyNumberFormat="0" applyBorder="0" applyAlignment="0" applyProtection="0"/>
    <xf numFmtId="0" fontId="6" fillId="34" borderId="0" applyNumberFormat="0" applyBorder="0" applyAlignment="0" applyProtection="0"/>
    <xf numFmtId="166" fontId="6" fillId="34" borderId="0" applyNumberFormat="0" applyBorder="0" applyAlignment="0" applyProtection="0"/>
    <xf numFmtId="0" fontId="6" fillId="34" borderId="0" applyNumberFormat="0" applyBorder="0" applyAlignment="0" applyProtection="0"/>
    <xf numFmtId="166" fontId="6" fillId="34" borderId="0" applyNumberFormat="0" applyBorder="0" applyAlignment="0" applyProtection="0"/>
    <xf numFmtId="0" fontId="6" fillId="34" borderId="0" applyNumberFormat="0" applyBorder="0" applyAlignment="0" applyProtection="0"/>
    <xf numFmtId="166" fontId="6" fillId="34" borderId="0" applyNumberFormat="0" applyBorder="0" applyAlignment="0" applyProtection="0"/>
    <xf numFmtId="166" fontId="6" fillId="1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66"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66" fontId="6" fillId="44" borderId="0" applyNumberFormat="0" applyBorder="0" applyAlignment="0" applyProtection="0"/>
    <xf numFmtId="0" fontId="6" fillId="44" borderId="0" applyNumberFormat="0" applyBorder="0" applyAlignment="0" applyProtection="0"/>
    <xf numFmtId="166" fontId="6" fillId="44" borderId="0" applyNumberFormat="0" applyBorder="0" applyAlignment="0" applyProtection="0"/>
    <xf numFmtId="0" fontId="6" fillId="44" borderId="0" applyNumberFormat="0" applyBorder="0" applyAlignment="0" applyProtection="0"/>
    <xf numFmtId="166" fontId="6" fillId="44" borderId="0" applyNumberFormat="0" applyBorder="0" applyAlignment="0" applyProtection="0"/>
    <xf numFmtId="0" fontId="6" fillId="44" borderId="0" applyNumberFormat="0" applyBorder="0" applyAlignment="0" applyProtection="0"/>
    <xf numFmtId="166" fontId="6" fillId="44" borderId="0" applyNumberFormat="0" applyBorder="0" applyAlignment="0" applyProtection="0"/>
    <xf numFmtId="166" fontId="6" fillId="48"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166"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166" fontId="6" fillId="45" borderId="0" applyNumberFormat="0" applyBorder="0" applyAlignment="0" applyProtection="0"/>
    <xf numFmtId="0" fontId="6" fillId="45" borderId="0" applyNumberFormat="0" applyBorder="0" applyAlignment="0" applyProtection="0"/>
    <xf numFmtId="166" fontId="6" fillId="45" borderId="0" applyNumberFormat="0" applyBorder="0" applyAlignment="0" applyProtection="0"/>
    <xf numFmtId="0" fontId="6" fillId="45" borderId="0" applyNumberFormat="0" applyBorder="0" applyAlignment="0" applyProtection="0"/>
    <xf numFmtId="166" fontId="6" fillId="45" borderId="0" applyNumberFormat="0" applyBorder="0" applyAlignment="0" applyProtection="0"/>
    <xf numFmtId="0" fontId="6" fillId="45" borderId="0" applyNumberFormat="0" applyBorder="0" applyAlignment="0" applyProtection="0"/>
    <xf numFmtId="166" fontId="6" fillId="45" borderId="0" applyNumberFormat="0" applyBorder="0" applyAlignment="0" applyProtection="0"/>
    <xf numFmtId="166" fontId="6" fillId="49"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166"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166" fontId="6" fillId="73" borderId="0" applyNumberFormat="0" applyBorder="0" applyAlignment="0" applyProtection="0"/>
    <xf numFmtId="0" fontId="6" fillId="73" borderId="0" applyNumberFormat="0" applyBorder="0" applyAlignment="0" applyProtection="0"/>
    <xf numFmtId="166" fontId="6" fillId="73" borderId="0" applyNumberFormat="0" applyBorder="0" applyAlignment="0" applyProtection="0"/>
    <xf numFmtId="0" fontId="6" fillId="73" borderId="0" applyNumberFormat="0" applyBorder="0" applyAlignment="0" applyProtection="0"/>
    <xf numFmtId="166" fontId="6" fillId="73" borderId="0" applyNumberFormat="0" applyBorder="0" applyAlignment="0" applyProtection="0"/>
    <xf numFmtId="0" fontId="6" fillId="73" borderId="0" applyNumberFormat="0" applyBorder="0" applyAlignment="0" applyProtection="0"/>
    <xf numFmtId="166" fontId="6" fillId="73" borderId="0" applyNumberFormat="0" applyBorder="0" applyAlignment="0" applyProtection="0"/>
    <xf numFmtId="166" fontId="6" fillId="135"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0" fontId="47" fillId="73" borderId="0" applyNumberFormat="0" applyBorder="0" applyAlignment="0" applyProtection="0"/>
    <xf numFmtId="193" fontId="19" fillId="0" borderId="14">
      <protection locked="0"/>
    </xf>
    <xf numFmtId="193" fontId="263" fillId="0" borderId="14">
      <protection locked="0"/>
    </xf>
    <xf numFmtId="193" fontId="263" fillId="0" borderId="14">
      <protection locked="0"/>
    </xf>
    <xf numFmtId="193" fontId="263" fillId="0" borderId="14">
      <protection locked="0"/>
    </xf>
    <xf numFmtId="193" fontId="19" fillId="0" borderId="14">
      <protection locked="0"/>
    </xf>
    <xf numFmtId="193" fontId="263" fillId="0" borderId="14">
      <protection locked="0"/>
    </xf>
    <xf numFmtId="294" fontId="264" fillId="0" borderId="61">
      <alignment horizontal="center"/>
    </xf>
    <xf numFmtId="0"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0" fontId="15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0"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0"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0"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3"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0" fontId="156" fillId="23"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166" fontId="6" fillId="29" borderId="15" applyNumberFormat="0" applyAlignment="0" applyProtection="0"/>
    <xf numFmtId="0"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166"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0" fontId="156" fillId="23" borderId="15" applyNumberFormat="0" applyAlignment="0" applyProtection="0"/>
    <xf numFmtId="0" fontId="16" fillId="0" borderId="2">
      <alignment horizontal="center"/>
    </xf>
    <xf numFmtId="0" fontId="16" fillId="0" borderId="0">
      <alignment vertical="top"/>
    </xf>
    <xf numFmtId="3" fontId="265" fillId="0" borderId="36" applyFill="0" applyBorder="0">
      <alignment vertical="center"/>
    </xf>
    <xf numFmtId="3" fontId="265" fillId="0" borderId="36" applyFill="0" applyBorder="0">
      <alignment vertical="center"/>
    </xf>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0" fontId="203"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0"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0"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0"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31"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0" fontId="203" fillId="31"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166" fontId="6" fillId="136" borderId="42" applyNumberFormat="0" applyAlignment="0" applyProtection="0"/>
    <xf numFmtId="0"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166"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0" fontId="7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0"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0"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0"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31"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0" fontId="76" fillId="31"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166" fontId="6" fillId="136" borderId="15" applyNumberFormat="0" applyAlignment="0" applyProtection="0"/>
    <xf numFmtId="0"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166"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0" fontId="76" fillId="31" borderId="15" applyNumberFormat="0" applyAlignment="0" applyProtection="0"/>
    <xf numFmtId="0" fontId="266" fillId="0" borderId="0" applyNumberFormat="0" applyFill="0" applyBorder="0" applyAlignment="0" applyProtection="0">
      <alignment vertical="top"/>
      <protection locked="0"/>
    </xf>
    <xf numFmtId="0" fontId="26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198" fontId="16" fillId="0" borderId="2" applyAlignment="0">
      <alignment horizontal="left" vertical="center"/>
    </xf>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14" fontId="19" fillId="0" borderId="0">
      <alignment vertical="center"/>
    </xf>
    <xf numFmtId="0" fontId="150" fillId="0" borderId="0" applyNumberFormat="0" applyFill="0" applyBorder="0" applyAlignment="0" applyProtection="0"/>
    <xf numFmtId="44" fontId="44" fillId="0" borderId="0" applyFont="0" applyFill="0" applyBorder="0" applyAlignment="0" applyProtection="0"/>
    <xf numFmtId="178" fontId="6" fillId="0" borderId="0" applyFont="0" applyFill="0" applyBorder="0" applyAlignment="0" applyProtection="0"/>
    <xf numFmtId="178" fontId="269" fillId="0" borderId="0" applyFont="0" applyFill="0" applyBorder="0" applyAlignment="0" applyProtection="0"/>
    <xf numFmtId="44" fontId="188" fillId="0" borderId="0" applyFont="0" applyFill="0" applyBorder="0" applyAlignment="0" applyProtection="0"/>
    <xf numFmtId="295" fontId="10" fillId="0" borderId="0" applyFont="0" applyFill="0" applyBorder="0" applyAlignment="0" applyProtection="0"/>
    <xf numFmtId="0" fontId="10" fillId="0" borderId="0"/>
    <xf numFmtId="0" fontId="10" fillId="0" borderId="0"/>
    <xf numFmtId="0" fontId="270" fillId="0" borderId="0" applyBorder="0">
      <alignment horizontal="center" vertical="center" wrapText="1"/>
    </xf>
    <xf numFmtId="0" fontId="271" fillId="0" borderId="26" applyNumberFormat="0" applyFill="0" applyAlignment="0" applyProtection="0"/>
    <xf numFmtId="0" fontId="271" fillId="0" borderId="26" applyNumberFormat="0" applyFill="0" applyAlignment="0" applyProtection="0"/>
    <xf numFmtId="0" fontId="271"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166"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166" fontId="6" fillId="0" borderId="26" applyNumberFormat="0" applyFill="0" applyAlignment="0" applyProtection="0"/>
    <xf numFmtId="0" fontId="6" fillId="0" borderId="26" applyNumberFormat="0" applyFill="0" applyAlignment="0" applyProtection="0"/>
    <xf numFmtId="166" fontId="6" fillId="0" borderId="26" applyNumberFormat="0" applyFill="0" applyAlignment="0" applyProtection="0"/>
    <xf numFmtId="0" fontId="6" fillId="0" borderId="26" applyNumberFormat="0" applyFill="0" applyAlignment="0" applyProtection="0"/>
    <xf numFmtId="166" fontId="6" fillId="0" borderId="26" applyNumberFormat="0" applyFill="0" applyAlignment="0" applyProtection="0"/>
    <xf numFmtId="0" fontId="6" fillId="0" borderId="26" applyNumberFormat="0" applyFill="0" applyAlignment="0" applyProtection="0"/>
    <xf numFmtId="166" fontId="6" fillId="0" borderId="26" applyNumberFormat="0" applyFill="0" applyAlignment="0" applyProtection="0"/>
    <xf numFmtId="166" fontId="6"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37" fillId="0" borderId="26"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166"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166" fontId="6" fillId="0" borderId="28" applyNumberFormat="0" applyFill="0" applyAlignment="0" applyProtection="0"/>
    <xf numFmtId="0" fontId="6" fillId="0" borderId="28" applyNumberFormat="0" applyFill="0" applyAlignment="0" applyProtection="0"/>
    <xf numFmtId="166" fontId="6" fillId="0" borderId="28" applyNumberFormat="0" applyFill="0" applyAlignment="0" applyProtection="0"/>
    <xf numFmtId="0" fontId="6" fillId="0" borderId="28" applyNumberFormat="0" applyFill="0" applyAlignment="0" applyProtection="0"/>
    <xf numFmtId="166" fontId="6" fillId="0" borderId="28" applyNumberFormat="0" applyFill="0" applyAlignment="0" applyProtection="0"/>
    <xf numFmtId="0" fontId="6" fillId="0" borderId="28" applyNumberFormat="0" applyFill="0" applyAlignment="0" applyProtection="0"/>
    <xf numFmtId="166" fontId="6" fillId="0" borderId="28" applyNumberFormat="0" applyFill="0" applyAlignment="0" applyProtection="0"/>
    <xf numFmtId="166" fontId="272"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166"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166" fontId="6" fillId="0" borderId="30" applyNumberFormat="0" applyFill="0" applyAlignment="0" applyProtection="0"/>
    <xf numFmtId="0" fontId="6" fillId="0" borderId="30" applyNumberFormat="0" applyFill="0" applyAlignment="0" applyProtection="0"/>
    <xf numFmtId="166" fontId="6" fillId="0" borderId="30" applyNumberFormat="0" applyFill="0" applyAlignment="0" applyProtection="0"/>
    <xf numFmtId="0" fontId="6" fillId="0" borderId="30" applyNumberFormat="0" applyFill="0" applyAlignment="0" applyProtection="0"/>
    <xf numFmtId="166" fontId="6" fillId="0" borderId="30" applyNumberFormat="0" applyFill="0" applyAlignment="0" applyProtection="0"/>
    <xf numFmtId="0" fontId="6" fillId="0" borderId="30" applyNumberFormat="0" applyFill="0" applyAlignment="0" applyProtection="0"/>
    <xf numFmtId="166" fontId="6" fillId="0" borderId="30" applyNumberFormat="0" applyFill="0" applyAlignment="0" applyProtection="0"/>
    <xf numFmtId="166" fontId="6"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30" applyNumberFormat="0" applyFill="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66"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66" fontId="273" fillId="0" borderId="0" applyBorder="0">
      <alignment horizontal="center" vertical="center" wrapText="1"/>
    </xf>
    <xf numFmtId="0" fontId="274" fillId="0" borderId="0" applyNumberFormat="0" applyFill="0" applyBorder="0" applyAlignment="0" applyProtection="0"/>
    <xf numFmtId="0" fontId="30" fillId="0" borderId="0" applyNumberFormat="0" applyFill="0" applyBorder="0" applyAlignment="0" applyProtection="0"/>
    <xf numFmtId="0" fontId="275" fillId="0" borderId="62" applyBorder="0">
      <alignment horizontal="center" vertical="center" wrapText="1"/>
    </xf>
    <xf numFmtId="166" fontId="276" fillId="0" borderId="62" applyBorder="0">
      <alignment horizontal="center" vertical="center" wrapText="1"/>
    </xf>
    <xf numFmtId="0" fontId="275"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0" fontId="275" fillId="0" borderId="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0" fontId="275" fillId="0" borderId="62" applyBorder="0">
      <alignment horizontal="center" vertical="center" wrapText="1"/>
    </xf>
    <xf numFmtId="0" fontId="275"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0" fontId="275"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66" fontId="276" fillId="0" borderId="62" applyBorder="0">
      <alignment horizontal="center" vertical="center" wrapText="1"/>
    </xf>
    <xf numFmtId="193" fontId="98" fillId="80" borderId="14"/>
    <xf numFmtId="193" fontId="277" fillId="80" borderId="14"/>
    <xf numFmtId="193" fontId="277" fillId="80" borderId="14"/>
    <xf numFmtId="193" fontId="277" fillId="80" borderId="14"/>
    <xf numFmtId="193" fontId="98" fillId="80" borderId="14"/>
    <xf numFmtId="193" fontId="277" fillId="80" borderId="14"/>
    <xf numFmtId="4" fontId="197" fillId="7" borderId="2" applyBorder="0">
      <alignment horizontal="right"/>
    </xf>
    <xf numFmtId="4" fontId="197" fillId="7" borderId="2" applyBorder="0">
      <alignment horizontal="right"/>
    </xf>
    <xf numFmtId="4" fontId="278" fillId="7" borderId="2" applyBorder="0">
      <alignment horizontal="right"/>
    </xf>
    <xf numFmtId="4" fontId="197" fillId="7" borderId="2" applyBorder="0">
      <alignment horizontal="right"/>
    </xf>
    <xf numFmtId="4" fontId="197" fillId="7" borderId="2" applyBorder="0">
      <alignment horizontal="right"/>
    </xf>
    <xf numFmtId="4" fontId="278" fillId="7" borderId="2" applyBorder="0">
      <alignment horizontal="right"/>
    </xf>
    <xf numFmtId="4" fontId="278" fillId="7" borderId="2" applyBorder="0">
      <alignment horizontal="right"/>
    </xf>
    <xf numFmtId="4" fontId="197"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197" fillId="7" borderId="2" applyBorder="0">
      <alignment horizontal="right"/>
    </xf>
    <xf numFmtId="4" fontId="197"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278" fillId="7" borderId="2" applyBorder="0">
      <alignment horizontal="right"/>
    </xf>
    <xf numFmtId="4" fontId="197" fillId="7" borderId="2" applyBorder="0">
      <alignment horizontal="right"/>
    </xf>
    <xf numFmtId="4" fontId="197" fillId="7" borderId="2" applyBorder="0">
      <alignment horizontal="right"/>
    </xf>
    <xf numFmtId="4" fontId="278" fillId="7" borderId="2" applyBorder="0">
      <alignment horizontal="right"/>
    </xf>
    <xf numFmtId="49" fontId="279" fillId="0" borderId="0" applyBorder="0">
      <alignment vertical="center"/>
    </xf>
    <xf numFmtId="49" fontId="280" fillId="0" borderId="0" applyBorder="0">
      <alignment vertical="center"/>
    </xf>
    <xf numFmtId="39" fontId="62" fillId="0" borderId="0">
      <alignment vertical="center"/>
    </xf>
    <xf numFmtId="0" fontId="281" fillId="0" borderId="0">
      <alignment horizontal="left"/>
    </xf>
    <xf numFmtId="39" fontId="62" fillId="0" borderId="0">
      <alignment vertical="center"/>
    </xf>
    <xf numFmtId="0" fontId="96" fillId="4" borderId="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0" fontId="25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0"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0"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0"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0" fontId="25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166" fontId="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166"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16" fillId="0" borderId="0">
      <alignment horizontal="right" vertical="top" wrapText="1"/>
    </xf>
    <xf numFmtId="3" fontId="98" fillId="0" borderId="2" applyBorder="0">
      <alignment vertical="center"/>
    </xf>
    <xf numFmtId="3" fontId="98" fillId="0" borderId="2" applyBorder="0">
      <alignment vertical="center"/>
    </xf>
    <xf numFmtId="3" fontId="277" fillId="0" borderId="2" applyBorder="0">
      <alignment vertical="center"/>
    </xf>
    <xf numFmtId="3" fontId="98" fillId="0" borderId="2" applyBorder="0">
      <alignment vertical="center"/>
    </xf>
    <xf numFmtId="3" fontId="98" fillId="0" borderId="2" applyBorder="0">
      <alignment vertical="center"/>
    </xf>
    <xf numFmtId="3" fontId="277" fillId="0" borderId="2" applyBorder="0">
      <alignment vertical="center"/>
    </xf>
    <xf numFmtId="3" fontId="277" fillId="0" borderId="2" applyBorder="0">
      <alignment vertical="center"/>
    </xf>
    <xf numFmtId="3" fontId="98"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98" fillId="0" borderId="2" applyBorder="0">
      <alignment vertical="center"/>
    </xf>
    <xf numFmtId="3" fontId="98"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277" fillId="0" borderId="2" applyBorder="0">
      <alignment vertical="center"/>
    </xf>
    <xf numFmtId="3" fontId="98" fillId="0" borderId="2" applyBorder="0">
      <alignment vertical="center"/>
    </xf>
    <xf numFmtId="3" fontId="98" fillId="0" borderId="2" applyBorder="0">
      <alignment vertical="center"/>
    </xf>
    <xf numFmtId="3" fontId="277" fillId="0" borderId="2" applyBorder="0">
      <alignment vertical="center"/>
    </xf>
    <xf numFmtId="0" fontId="16" fillId="0" borderId="0"/>
    <xf numFmtId="0" fontId="16" fillId="0" borderId="0"/>
    <xf numFmtId="0" fontId="16" fillId="0" borderId="0"/>
    <xf numFmtId="0" fontId="150" fillId="0" borderId="8" applyNumberFormat="0" applyFill="0" applyAlignment="0" applyProtection="0"/>
    <xf numFmtId="0" fontId="150" fillId="0" borderId="8" applyNumberFormat="0" applyFill="0" applyAlignment="0" applyProtection="0"/>
    <xf numFmtId="0" fontId="150" fillId="0" borderId="8" applyNumberFormat="0" applyFill="0" applyAlignment="0" applyProtection="0"/>
    <xf numFmtId="0" fontId="150" fillId="0" borderId="8" applyNumberFormat="0" applyFill="0" applyAlignment="0" applyProtection="0"/>
    <xf numFmtId="0" fontId="150" fillId="0" borderId="8" applyNumberFormat="0" applyFill="0" applyAlignment="0" applyProtection="0"/>
    <xf numFmtId="0" fontId="150" fillId="0" borderId="8" applyNumberFormat="0" applyFill="0" applyAlignment="0" applyProtection="0"/>
    <xf numFmtId="0" fontId="150" fillId="0" borderId="8" applyNumberFormat="0" applyFill="0" applyAlignment="0" applyProtection="0"/>
    <xf numFmtId="0" fontId="150" fillId="0" borderId="8" applyNumberFormat="0" applyFill="0" applyAlignment="0" applyProtection="0"/>
    <xf numFmtId="0" fontId="150" fillId="0" borderId="8" applyNumberFormat="0" applyFill="0" applyAlignment="0" applyProtection="0"/>
    <xf numFmtId="0" fontId="16" fillId="0" borderId="0"/>
    <xf numFmtId="0" fontId="82" fillId="85" borderId="17" applyNumberFormat="0" applyAlignment="0" applyProtection="0"/>
    <xf numFmtId="0" fontId="82" fillId="85" borderId="17" applyNumberFormat="0" applyAlignment="0" applyProtection="0"/>
    <xf numFmtId="166"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166" fontId="6" fillId="85" borderId="17" applyNumberFormat="0" applyAlignment="0" applyProtection="0"/>
    <xf numFmtId="0" fontId="6" fillId="85" borderId="17" applyNumberFormat="0" applyAlignment="0" applyProtection="0"/>
    <xf numFmtId="166" fontId="6" fillId="85" borderId="17" applyNumberFormat="0" applyAlignment="0" applyProtection="0"/>
    <xf numFmtId="0" fontId="6" fillId="85" borderId="17" applyNumberFormat="0" applyAlignment="0" applyProtection="0"/>
    <xf numFmtId="166" fontId="6" fillId="85" borderId="17" applyNumberFormat="0" applyAlignment="0" applyProtection="0"/>
    <xf numFmtId="0" fontId="6" fillId="85" borderId="17" applyNumberFormat="0" applyAlignment="0" applyProtection="0"/>
    <xf numFmtId="166" fontId="6" fillId="85" borderId="17" applyNumberFormat="0" applyAlignment="0" applyProtection="0"/>
    <xf numFmtId="166" fontId="6" fillId="137"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82" fillId="85" borderId="17" applyNumberFormat="0" applyAlignment="0" applyProtection="0"/>
    <xf numFmtId="0" fontId="16" fillId="0" borderId="2">
      <alignment horizontal="center" wrapText="1"/>
    </xf>
    <xf numFmtId="0" fontId="6" fillId="0" borderId="0">
      <alignment vertical="top"/>
    </xf>
    <xf numFmtId="0" fontId="6" fillId="0" borderId="0">
      <alignment vertical="top"/>
    </xf>
    <xf numFmtId="0" fontId="30" fillId="0" borderId="0">
      <alignment horizontal="center" vertical="top" wrapText="1"/>
    </xf>
    <xf numFmtId="166" fontId="282" fillId="0" borderId="0">
      <alignment horizontal="center" vertical="top" wrapText="1"/>
    </xf>
    <xf numFmtId="0" fontId="148" fillId="0" borderId="0">
      <alignment horizontal="centerContinuous" vertical="center" wrapText="1"/>
    </xf>
    <xf numFmtId="0" fontId="148" fillId="0" borderId="0">
      <alignment horizontal="centerContinuous" vertical="center" wrapText="1"/>
    </xf>
    <xf numFmtId="0" fontId="148" fillId="0" borderId="0">
      <alignment horizontal="center" vertical="center" wrapText="1"/>
    </xf>
    <xf numFmtId="166" fontId="16" fillId="0" borderId="0">
      <alignment horizontal="center" vertical="center" wrapText="1"/>
    </xf>
    <xf numFmtId="0" fontId="148" fillId="0" borderId="0">
      <alignment horizontal="centerContinuous" vertical="center"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150" fillId="5" borderId="0" applyFill="0">
      <alignment wrapText="1"/>
    </xf>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296" fontId="284" fillId="5" borderId="2">
      <alignment wrapText="1"/>
    </xf>
    <xf numFmtId="0" fontId="252" fillId="0" borderId="0" applyNumberFormat="0" applyFill="0" applyBorder="0" applyAlignment="0" applyProtection="0"/>
    <xf numFmtId="0" fontId="252" fillId="0" borderId="0" applyNumberFormat="0" applyFill="0" applyBorder="0" applyAlignment="0" applyProtection="0"/>
    <xf numFmtId="166"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181" fillId="6" borderId="0" applyNumberFormat="0" applyBorder="0" applyAlignment="0" applyProtection="0"/>
    <xf numFmtId="0" fontId="181" fillId="6" borderId="0" applyNumberFormat="0" applyBorder="0" applyAlignment="0" applyProtection="0"/>
    <xf numFmtId="166"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166" fontId="6" fillId="6" borderId="0" applyNumberFormat="0" applyBorder="0" applyAlignment="0" applyProtection="0"/>
    <xf numFmtId="0" fontId="6" fillId="6" borderId="0" applyNumberFormat="0" applyBorder="0" applyAlignment="0" applyProtection="0"/>
    <xf numFmtId="166" fontId="6" fillId="6" borderId="0" applyNumberFormat="0" applyBorder="0" applyAlignment="0" applyProtection="0"/>
    <xf numFmtId="0" fontId="6" fillId="6" borderId="0" applyNumberFormat="0" applyBorder="0" applyAlignment="0" applyProtection="0"/>
    <xf numFmtId="166" fontId="6" fillId="6" borderId="0" applyNumberFormat="0" applyBorder="0" applyAlignment="0" applyProtection="0"/>
    <xf numFmtId="0" fontId="6" fillId="6" borderId="0" applyNumberFormat="0" applyBorder="0" applyAlignment="0" applyProtection="0"/>
    <xf numFmtId="166" fontId="6" fillId="6" borderId="0" applyNumberFormat="0" applyBorder="0" applyAlignment="0" applyProtection="0"/>
    <xf numFmtId="166" fontId="285" fillId="98"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0" fontId="181" fillId="6" borderId="0" applyNumberFormat="0" applyBorder="0" applyAlignment="0" applyProtection="0"/>
    <xf numFmtId="297" fontId="19" fillId="0" borderId="0" applyFont="0" applyProtection="0">
      <alignment horizontal="right" vertical="center" wrapText="1"/>
      <protection locked="0"/>
    </xf>
    <xf numFmtId="0" fontId="6" fillId="0" borderId="0"/>
    <xf numFmtId="49" fontId="197" fillId="0" borderId="0" applyBorder="0">
      <alignment vertical="top"/>
    </xf>
    <xf numFmtId="0" fontId="10" fillId="0" borderId="0"/>
    <xf numFmtId="0" fontId="10" fillId="0" borderId="0"/>
    <xf numFmtId="0" fontId="6" fillId="0" borderId="0"/>
    <xf numFmtId="0" fontId="44" fillId="0" borderId="0"/>
    <xf numFmtId="0" fontId="44" fillId="0" borderId="0"/>
    <xf numFmtId="0" fontId="6" fillId="0" borderId="0"/>
    <xf numFmtId="0" fontId="10" fillId="0" borderId="0"/>
    <xf numFmtId="0" fontId="10" fillId="0" borderId="0"/>
    <xf numFmtId="0" fontId="19" fillId="0" borderId="0"/>
    <xf numFmtId="49" fontId="197" fillId="0" borderId="0" applyBorder="0">
      <alignment vertical="top"/>
    </xf>
    <xf numFmtId="0" fontId="1" fillId="0" borderId="0"/>
    <xf numFmtId="0" fontId="1" fillId="0" borderId="0"/>
    <xf numFmtId="49" fontId="197" fillId="0" borderId="0" applyBorder="0">
      <alignment vertical="top"/>
    </xf>
    <xf numFmtId="49" fontId="197" fillId="0" borderId="0" applyBorder="0">
      <alignment vertical="top"/>
    </xf>
    <xf numFmtId="166" fontId="19" fillId="0" borderId="0"/>
    <xf numFmtId="49" fontId="197" fillId="0" borderId="0" applyBorder="0">
      <alignment vertical="top"/>
    </xf>
    <xf numFmtId="0" fontId="44" fillId="0" borderId="0"/>
    <xf numFmtId="0" fontId="6" fillId="0" borderId="0"/>
    <xf numFmtId="0" fontId="10" fillId="0" borderId="0"/>
    <xf numFmtId="0" fontId="10" fillId="0" borderId="0"/>
    <xf numFmtId="166" fontId="19" fillId="0" borderId="0"/>
    <xf numFmtId="0" fontId="44" fillId="0" borderId="0"/>
    <xf numFmtId="0" fontId="6" fillId="0" borderId="0"/>
    <xf numFmtId="166" fontId="19" fillId="0" borderId="0"/>
    <xf numFmtId="0" fontId="44"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44" fillId="0" borderId="0"/>
    <xf numFmtId="0" fontId="44" fillId="0" borderId="0"/>
    <xf numFmtId="0" fontId="44" fillId="0" borderId="0"/>
    <xf numFmtId="0" fontId="44" fillId="0" borderId="0"/>
    <xf numFmtId="0" fontId="6" fillId="0" borderId="0"/>
    <xf numFmtId="0" fontId="44" fillId="0" borderId="0"/>
    <xf numFmtId="166" fontId="19" fillId="0" borderId="0"/>
    <xf numFmtId="0" fontId="1" fillId="0" borderId="0"/>
    <xf numFmtId="0" fontId="6" fillId="0" borderId="0"/>
    <xf numFmtId="0" fontId="19" fillId="0" borderId="0"/>
    <xf numFmtId="0" fontId="6" fillId="0" borderId="0"/>
    <xf numFmtId="0" fontId="6" fillId="0" borderId="0"/>
    <xf numFmtId="166" fontId="19" fillId="0" borderId="0"/>
    <xf numFmtId="0" fontId="6" fillId="0" borderId="0"/>
    <xf numFmtId="0" fontId="6" fillId="0" borderId="0"/>
    <xf numFmtId="0" fontId="6" fillId="0" borderId="0"/>
    <xf numFmtId="0" fontId="10" fillId="0" borderId="0"/>
    <xf numFmtId="0" fontId="6" fillId="0" borderId="0"/>
    <xf numFmtId="0" fontId="6" fillId="0" borderId="0"/>
    <xf numFmtId="0" fontId="189" fillId="0" borderId="0"/>
    <xf numFmtId="0" fontId="6" fillId="0" borderId="0"/>
    <xf numFmtId="0" fontId="6" fillId="0" borderId="0"/>
    <xf numFmtId="0" fontId="6" fillId="0" borderId="0"/>
    <xf numFmtId="0" fontId="6" fillId="0" borderId="0"/>
    <xf numFmtId="166"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89" fillId="0" borderId="0"/>
    <xf numFmtId="0" fontId="6" fillId="0" borderId="0"/>
    <xf numFmtId="0" fontId="188"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63" fillId="0" borderId="0"/>
    <xf numFmtId="0" fontId="6" fillId="0" borderId="0"/>
    <xf numFmtId="166" fontId="263" fillId="0" borderId="0"/>
    <xf numFmtId="0" fontId="6" fillId="0" borderId="0"/>
    <xf numFmtId="166" fontId="263" fillId="0" borderId="0"/>
    <xf numFmtId="0" fontId="6" fillId="0" borderId="0"/>
    <xf numFmtId="0" fontId="6" fillId="0" borderId="0"/>
    <xf numFmtId="166" fontId="263" fillId="0" borderId="0"/>
    <xf numFmtId="0" fontId="6" fillId="0" borderId="0"/>
    <xf numFmtId="0" fontId="19" fillId="0" borderId="0"/>
    <xf numFmtId="166" fontId="263" fillId="0" borderId="0"/>
    <xf numFmtId="0" fontId="6" fillId="0" borderId="0"/>
    <xf numFmtId="0" fontId="263" fillId="0" borderId="0"/>
    <xf numFmtId="166" fontId="263" fillId="0" borderId="0"/>
    <xf numFmtId="0" fontId="6" fillId="0" borderId="0"/>
    <xf numFmtId="0" fontId="263" fillId="0" borderId="0"/>
    <xf numFmtId="166" fontId="263" fillId="0" borderId="0"/>
    <xf numFmtId="0" fontId="6" fillId="0" borderId="0"/>
    <xf numFmtId="0" fontId="263" fillId="0" borderId="0"/>
    <xf numFmtId="166" fontId="263" fillId="0" borderId="0"/>
    <xf numFmtId="0" fontId="6" fillId="0" borderId="0"/>
    <xf numFmtId="0" fontId="263" fillId="0" borderId="0"/>
    <xf numFmtId="0" fontId="1" fillId="0" borderId="0"/>
    <xf numFmtId="166" fontId="263" fillId="0" borderId="0"/>
    <xf numFmtId="0" fontId="10" fillId="0" borderId="0"/>
    <xf numFmtId="0" fontId="263" fillId="0" borderId="0"/>
    <xf numFmtId="166" fontId="263" fillId="0" borderId="0"/>
    <xf numFmtId="0" fontId="10" fillId="0" borderId="0"/>
    <xf numFmtId="0" fontId="6"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6" fillId="0" borderId="0"/>
    <xf numFmtId="0" fontId="44"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166" fontId="263" fillId="0" borderId="0"/>
    <xf numFmtId="0" fontId="10" fillId="0" borderId="0"/>
    <xf numFmtId="166" fontId="286" fillId="0" borderId="0"/>
    <xf numFmtId="0" fontId="1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66" fontId="286" fillId="0" borderId="0"/>
    <xf numFmtId="0" fontId="10" fillId="0" borderId="0"/>
    <xf numFmtId="0" fontId="10" fillId="0" borderId="0"/>
    <xf numFmtId="0" fontId="10" fillId="0" borderId="0"/>
    <xf numFmtId="166" fontId="286" fillId="0" borderId="0"/>
    <xf numFmtId="166" fontId="286" fillId="0" borderId="0"/>
    <xf numFmtId="166" fontId="286" fillId="0" borderId="0"/>
    <xf numFmtId="0" fontId="19" fillId="0" borderId="0"/>
    <xf numFmtId="166" fontId="286" fillId="0" borderId="0"/>
    <xf numFmtId="0" fontId="19"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286" fillId="0" borderId="0"/>
    <xf numFmtId="166" fontId="286" fillId="0" borderId="0"/>
    <xf numFmtId="0" fontId="19" fillId="0" borderId="0"/>
    <xf numFmtId="166" fontId="225" fillId="0" borderId="0"/>
    <xf numFmtId="0" fontId="10" fillId="0" borderId="0"/>
    <xf numFmtId="0" fontId="10" fillId="0" borderId="0"/>
    <xf numFmtId="0" fontId="10" fillId="0" borderId="0"/>
    <xf numFmtId="166" fontId="225" fillId="0" borderId="0"/>
    <xf numFmtId="166" fontId="225" fillId="0" borderId="0"/>
    <xf numFmtId="166" fontId="225" fillId="0" borderId="0"/>
    <xf numFmtId="166" fontId="225" fillId="0" borderId="0"/>
    <xf numFmtId="0" fontId="10" fillId="0" borderId="0"/>
    <xf numFmtId="0" fontId="10" fillId="0" borderId="0"/>
    <xf numFmtId="0" fontId="19" fillId="0" borderId="0"/>
    <xf numFmtId="0" fontId="10" fillId="0" borderId="0"/>
    <xf numFmtId="0" fontId="10" fillId="0" borderId="0"/>
    <xf numFmtId="0" fontId="6" fillId="0" borderId="0"/>
    <xf numFmtId="0" fontId="4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166" fontId="263" fillId="0" borderId="0"/>
    <xf numFmtId="0" fontId="10" fillId="0" borderId="0"/>
    <xf numFmtId="166" fontId="263" fillId="0" borderId="0"/>
    <xf numFmtId="0" fontId="15" fillId="0" borderId="0"/>
    <xf numFmtId="166" fontId="263" fillId="0" borderId="0"/>
    <xf numFmtId="0" fontId="15" fillId="0" borderId="0"/>
    <xf numFmtId="166" fontId="263" fillId="0" borderId="0"/>
    <xf numFmtId="0" fontId="15" fillId="0" borderId="0"/>
    <xf numFmtId="166" fontId="263" fillId="0" borderId="0"/>
    <xf numFmtId="0" fontId="19" fillId="0" borderId="0"/>
    <xf numFmtId="166" fontId="263" fillId="0" borderId="0"/>
    <xf numFmtId="0" fontId="6" fillId="0" borderId="0"/>
    <xf numFmtId="0" fontId="263" fillId="0" borderId="0"/>
    <xf numFmtId="166" fontId="263" fillId="0" borderId="0"/>
    <xf numFmtId="0" fontId="10" fillId="0" borderId="0"/>
    <xf numFmtId="0" fontId="263" fillId="0" borderId="0"/>
    <xf numFmtId="166" fontId="263" fillId="0" borderId="0"/>
    <xf numFmtId="0" fontId="10" fillId="0" borderId="0"/>
    <xf numFmtId="0" fontId="263" fillId="0" borderId="0"/>
    <xf numFmtId="166" fontId="263" fillId="0" borderId="0"/>
    <xf numFmtId="0" fontId="10" fillId="0" borderId="0"/>
    <xf numFmtId="0" fontId="263" fillId="0" borderId="0"/>
    <xf numFmtId="166" fontId="263" fillId="0" borderId="0"/>
    <xf numFmtId="0" fontId="10" fillId="0" borderId="0"/>
    <xf numFmtId="0" fontId="263" fillId="0" borderId="0"/>
    <xf numFmtId="166" fontId="263" fillId="0" borderId="0"/>
    <xf numFmtId="0" fontId="10" fillId="0" borderId="0"/>
    <xf numFmtId="0" fontId="263" fillId="0" borderId="0"/>
    <xf numFmtId="166" fontId="263" fillId="0" borderId="0"/>
    <xf numFmtId="0" fontId="6" fillId="0" borderId="0"/>
    <xf numFmtId="166" fontId="6" fillId="0" borderId="0"/>
    <xf numFmtId="0" fontId="9" fillId="0" borderId="0">
      <alignment horizontal="left"/>
    </xf>
    <xf numFmtId="166" fontId="6" fillId="0" borderId="0"/>
    <xf numFmtId="166" fontId="6" fillId="0" borderId="0"/>
    <xf numFmtId="0" fontId="44" fillId="0" borderId="0"/>
    <xf numFmtId="0" fontId="44" fillId="0" borderId="0"/>
    <xf numFmtId="0" fontId="10" fillId="0" borderId="0"/>
    <xf numFmtId="0" fontId="10" fillId="0" borderId="0"/>
    <xf numFmtId="0" fontId="6" fillId="0" borderId="0"/>
    <xf numFmtId="0" fontId="1" fillId="0" borderId="0"/>
    <xf numFmtId="0" fontId="1" fillId="0" borderId="0"/>
    <xf numFmtId="0" fontId="1" fillId="0" borderId="0"/>
    <xf numFmtId="166" fontId="263" fillId="0" borderId="0"/>
    <xf numFmtId="0" fontId="44" fillId="0" borderId="0"/>
    <xf numFmtId="166" fontId="6" fillId="0" borderId="0"/>
    <xf numFmtId="166" fontId="6" fillId="0" borderId="0"/>
    <xf numFmtId="166" fontId="6" fillId="0" borderId="0"/>
    <xf numFmtId="0" fontId="44"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166" fontId="263" fillId="0" borderId="0"/>
    <xf numFmtId="0" fontId="44" fillId="0" borderId="0"/>
    <xf numFmtId="0" fontId="44" fillId="0" borderId="0"/>
    <xf numFmtId="0" fontId="44" fillId="0" borderId="0"/>
    <xf numFmtId="0" fontId="6" fillId="0" borderId="0"/>
    <xf numFmtId="0" fontId="44" fillId="0" borderId="0"/>
    <xf numFmtId="0" fontId="44" fillId="0" borderId="0"/>
    <xf numFmtId="0" fontId="44" fillId="0" borderId="0"/>
    <xf numFmtId="0" fontId="189" fillId="0" borderId="0"/>
    <xf numFmtId="0" fontId="189" fillId="0" borderId="0"/>
    <xf numFmtId="0" fontId="189" fillId="0" borderId="0"/>
    <xf numFmtId="0" fontId="189" fillId="0" borderId="0"/>
    <xf numFmtId="0" fontId="189" fillId="0" borderId="0"/>
    <xf numFmtId="0" fontId="189" fillId="0" borderId="0"/>
    <xf numFmtId="166" fontId="263" fillId="0" borderId="0"/>
    <xf numFmtId="0" fontId="44"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166" fontId="26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166" fontId="26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166" fontId="263" fillId="0" borderId="0"/>
    <xf numFmtId="0" fontId="44" fillId="0" borderId="0"/>
    <xf numFmtId="0" fontId="6" fillId="0" borderId="0"/>
    <xf numFmtId="0" fontId="6" fillId="0" borderId="0"/>
    <xf numFmtId="0" fontId="6" fillId="0" borderId="0"/>
    <xf numFmtId="0" fontId="1" fillId="0" borderId="0"/>
    <xf numFmtId="0" fontId="6" fillId="0" borderId="0"/>
    <xf numFmtId="0" fontId="18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1" fillId="0" borderId="0"/>
    <xf numFmtId="0" fontId="1" fillId="0" borderId="0"/>
    <xf numFmtId="0" fontId="1" fillId="0" borderId="0"/>
    <xf numFmtId="0" fontId="6" fillId="0" borderId="0"/>
    <xf numFmtId="0" fontId="10" fillId="0" borderId="0"/>
    <xf numFmtId="0" fontId="6" fillId="0" borderId="0"/>
    <xf numFmtId="0" fontId="10" fillId="0" borderId="0"/>
    <xf numFmtId="0" fontId="10" fillId="0" borderId="0"/>
    <xf numFmtId="0" fontId="1" fillId="0" borderId="0"/>
    <xf numFmtId="0" fontId="1" fillId="0" borderId="0"/>
    <xf numFmtId="0" fontId="6" fillId="0" borderId="0"/>
    <xf numFmtId="0" fontId="10" fillId="0" borderId="0"/>
    <xf numFmtId="0" fontId="6" fillId="0" borderId="0"/>
    <xf numFmtId="0" fontId="1" fillId="0" borderId="0"/>
    <xf numFmtId="0" fontId="1" fillId="0" borderId="0"/>
    <xf numFmtId="0" fontId="6" fillId="0" borderId="0"/>
    <xf numFmtId="0" fontId="1" fillId="0" borderId="0"/>
    <xf numFmtId="0" fontId="1" fillId="0" borderId="0"/>
    <xf numFmtId="0" fontId="6"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6" fillId="0" borderId="0"/>
    <xf numFmtId="166" fontId="6" fillId="0" borderId="0"/>
    <xf numFmtId="0" fontId="10"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2" fillId="0" borderId="0"/>
    <xf numFmtId="0" fontId="1" fillId="0" borderId="0"/>
    <xf numFmtId="0" fontId="1" fillId="0" borderId="0"/>
    <xf numFmtId="166" fontId="263" fillId="0" borderId="0"/>
    <xf numFmtId="0" fontId="6" fillId="0" borderId="0"/>
    <xf numFmtId="0" fontId="2" fillId="0" borderId="0"/>
    <xf numFmtId="166" fontId="6" fillId="0" borderId="0"/>
    <xf numFmtId="49" fontId="197" fillId="92" borderId="0" applyBorder="0">
      <alignment vertical="top"/>
    </xf>
    <xf numFmtId="0" fontId="6" fillId="0" borderId="0"/>
    <xf numFmtId="0" fontId="6"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63" fillId="0" borderId="0"/>
    <xf numFmtId="0" fontId="10" fillId="0" borderId="0"/>
    <xf numFmtId="0" fontId="19" fillId="0" borderId="0"/>
    <xf numFmtId="166" fontId="263" fillId="0" borderId="0"/>
    <xf numFmtId="0" fontId="10" fillId="0" borderId="0"/>
    <xf numFmtId="0" fontId="104" fillId="0" borderId="0"/>
    <xf numFmtId="166" fontId="263" fillId="0" borderId="0"/>
    <xf numFmtId="0" fontId="44"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263" fillId="0" borderId="0"/>
    <xf numFmtId="166" fontId="263" fillId="0" borderId="0"/>
    <xf numFmtId="0" fontId="6" fillId="0" borderId="0"/>
    <xf numFmtId="0" fontId="6" fillId="0" borderId="0"/>
    <xf numFmtId="0" fontId="1" fillId="0" borderId="0"/>
    <xf numFmtId="0" fontId="44" fillId="0" borderId="0"/>
    <xf numFmtId="0"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0" fontId="19" fillId="0" borderId="0"/>
    <xf numFmtId="0" fontId="19" fillId="0" borderId="0"/>
    <xf numFmtId="0" fontId="19" fillId="0" borderId="0"/>
    <xf numFmtId="0" fontId="19" fillId="0" borderId="0"/>
    <xf numFmtId="0" fontId="19" fillId="0" borderId="0"/>
    <xf numFmtId="0" fontId="6" fillId="0" borderId="0"/>
    <xf numFmtId="0" fontId="19" fillId="0" borderId="0"/>
    <xf numFmtId="0" fontId="19" fillId="0" borderId="0"/>
    <xf numFmtId="0" fontId="19" fillId="0" borderId="0"/>
    <xf numFmtId="0" fontId="19" fillId="0" borderId="0"/>
    <xf numFmtId="0" fontId="19" fillId="0" borderId="0"/>
    <xf numFmtId="0" fontId="6" fillId="0" borderId="0"/>
    <xf numFmtId="166" fontId="263" fillId="0" borderId="0"/>
    <xf numFmtId="0" fontId="44" fillId="0" borderId="0"/>
    <xf numFmtId="166" fontId="263" fillId="0" borderId="0"/>
    <xf numFmtId="0" fontId="19" fillId="0" borderId="0"/>
    <xf numFmtId="166" fontId="263" fillId="0" borderId="0"/>
    <xf numFmtId="0" fontId="10" fillId="0" borderId="0"/>
    <xf numFmtId="166" fontId="263" fillId="0" borderId="0"/>
    <xf numFmtId="0" fontId="263" fillId="0" borderId="0"/>
    <xf numFmtId="166" fontId="263" fillId="0" borderId="0"/>
    <xf numFmtId="298" fontId="287" fillId="0" borderId="0"/>
    <xf numFmtId="0" fontId="263" fillId="0" borderId="0"/>
    <xf numFmtId="166" fontId="263" fillId="0" borderId="0"/>
    <xf numFmtId="49" fontId="197" fillId="0" borderId="0" applyBorder="0">
      <alignment vertical="top"/>
    </xf>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166" fontId="1" fillId="0" borderId="0"/>
    <xf numFmtId="0" fontId="6" fillId="0" borderId="0"/>
    <xf numFmtId="0" fontId="288" fillId="0" borderId="0"/>
    <xf numFmtId="166" fontId="288" fillId="0" borderId="0"/>
    <xf numFmtId="0" fontId="6" fillId="0" borderId="0"/>
    <xf numFmtId="0" fontId="288" fillId="0" borderId="0"/>
    <xf numFmtId="166" fontId="288" fillId="0" borderId="0"/>
    <xf numFmtId="0" fontId="6" fillId="0" borderId="0"/>
    <xf numFmtId="0" fontId="288" fillId="0" borderId="0"/>
    <xf numFmtId="166" fontId="288" fillId="0" borderId="0"/>
    <xf numFmtId="0" fontId="6" fillId="0" borderId="0"/>
    <xf numFmtId="0" fontId="288" fillId="0" borderId="0"/>
    <xf numFmtId="166" fontId="288" fillId="0" borderId="0"/>
    <xf numFmtId="0" fontId="6" fillId="0" borderId="0"/>
    <xf numFmtId="0" fontId="6" fillId="0" borderId="0"/>
    <xf numFmtId="0" fontId="6" fillId="0" borderId="0"/>
    <xf numFmtId="166" fontId="225" fillId="0" borderId="0"/>
    <xf numFmtId="299" fontId="189" fillId="0" borderId="0"/>
    <xf numFmtId="0" fontId="6" fillId="0" borderId="0"/>
    <xf numFmtId="166" fontId="225" fillId="0" borderId="0"/>
    <xf numFmtId="0" fontId="10" fillId="0" borderId="0"/>
    <xf numFmtId="0" fontId="6" fillId="0" borderId="0"/>
    <xf numFmtId="166" fontId="225" fillId="0" borderId="0"/>
    <xf numFmtId="0" fontId="10" fillId="0" borderId="0"/>
    <xf numFmtId="0" fontId="6" fillId="0" borderId="0"/>
    <xf numFmtId="166" fontId="225" fillId="0" borderId="0"/>
    <xf numFmtId="0" fontId="10" fillId="0" borderId="0"/>
    <xf numFmtId="0" fontId="1" fillId="0" borderId="0"/>
    <xf numFmtId="166" fontId="225" fillId="0" borderId="0"/>
    <xf numFmtId="0" fontId="10" fillId="0" borderId="0"/>
    <xf numFmtId="0" fontId="10" fillId="0" borderId="0"/>
    <xf numFmtId="166" fontId="1" fillId="0" borderId="0"/>
    <xf numFmtId="0" fontId="10" fillId="0" borderId="0"/>
    <xf numFmtId="0" fontId="10"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197" fillId="0" borderId="0" applyBorder="0">
      <alignment vertical="top"/>
    </xf>
    <xf numFmtId="0" fontId="6" fillId="0" borderId="0"/>
    <xf numFmtId="49" fontId="197" fillId="0" borderId="0" applyBorder="0">
      <alignment vertical="top"/>
    </xf>
    <xf numFmtId="49" fontId="197" fillId="0" borderId="0" applyBorder="0">
      <alignment vertical="top"/>
    </xf>
    <xf numFmtId="49" fontId="197" fillId="0" borderId="0" applyBorder="0">
      <alignment vertical="top"/>
    </xf>
    <xf numFmtId="49" fontId="197" fillId="0" borderId="0" applyBorder="0">
      <alignment vertical="top"/>
    </xf>
    <xf numFmtId="49" fontId="197" fillId="0" borderId="0" applyBorder="0">
      <alignment vertical="top"/>
    </xf>
    <xf numFmtId="0" fontId="10" fillId="0" borderId="0"/>
    <xf numFmtId="0" fontId="10" fillId="0" borderId="0"/>
    <xf numFmtId="0" fontId="10" fillId="0" borderId="0"/>
    <xf numFmtId="0" fontId="10" fillId="0" borderId="0"/>
    <xf numFmtId="0" fontId="10" fillId="0" borderId="0"/>
    <xf numFmtId="166" fontId="225" fillId="0" borderId="0"/>
    <xf numFmtId="0" fontId="10"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0" fillId="0" borderId="0"/>
    <xf numFmtId="0" fontId="289" fillId="0" borderId="0"/>
    <xf numFmtId="0" fontId="10" fillId="0" borderId="0"/>
    <xf numFmtId="0" fontId="10" fillId="0" borderId="0"/>
    <xf numFmtId="0" fontId="10" fillId="0" borderId="0"/>
    <xf numFmtId="0" fontId="10"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166" fontId="19"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166" fontId="19" fillId="0" borderId="0"/>
    <xf numFmtId="0" fontId="10" fillId="0" borderId="0"/>
    <xf numFmtId="0" fontId="6" fillId="0" borderId="0"/>
    <xf numFmtId="0" fontId="6" fillId="0" borderId="0"/>
    <xf numFmtId="0" fontId="1" fillId="0" borderId="0"/>
    <xf numFmtId="0" fontId="19" fillId="0" borderId="0"/>
    <xf numFmtId="300" fontId="9" fillId="0" borderId="0">
      <alignment vertical="top"/>
    </xf>
    <xf numFmtId="0" fontId="6" fillId="0" borderId="0"/>
    <xf numFmtId="300" fontId="9" fillId="0" borderId="0">
      <alignment vertical="top"/>
    </xf>
    <xf numFmtId="0" fontId="6" fillId="0" borderId="0"/>
    <xf numFmtId="300" fontId="9" fillId="0" borderId="0">
      <alignment vertical="top"/>
    </xf>
    <xf numFmtId="0" fontId="6" fillId="0" borderId="0"/>
    <xf numFmtId="300" fontId="9" fillId="0" borderId="0">
      <alignment vertical="top"/>
    </xf>
    <xf numFmtId="0" fontId="6" fillId="0" borderId="0"/>
    <xf numFmtId="0" fontId="10"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88" fillId="0" borderId="0"/>
    <xf numFmtId="0" fontId="1" fillId="0" borderId="0"/>
    <xf numFmtId="0" fontId="6" fillId="0" borderId="0"/>
    <xf numFmtId="0" fontId="6" fillId="0" borderId="0"/>
    <xf numFmtId="0" fontId="6" fillId="0" borderId="0"/>
    <xf numFmtId="166" fontId="19" fillId="0" borderId="0"/>
    <xf numFmtId="49" fontId="197" fillId="0" borderId="0" applyBorder="0">
      <alignment vertical="top"/>
    </xf>
    <xf numFmtId="0" fontId="10" fillId="0" borderId="0"/>
    <xf numFmtId="0" fontId="10" fillId="0" borderId="0"/>
    <xf numFmtId="0" fontId="6" fillId="0" borderId="0"/>
    <xf numFmtId="166" fontId="19" fillId="0" borderId="0"/>
    <xf numFmtId="0" fontId="6" fillId="0" borderId="0"/>
    <xf numFmtId="49" fontId="197" fillId="0" borderId="0" applyBorder="0">
      <alignment vertical="top"/>
    </xf>
    <xf numFmtId="0" fontId="1" fillId="0" borderId="0"/>
    <xf numFmtId="0" fontId="1" fillId="0" borderId="0"/>
    <xf numFmtId="0" fontId="6" fillId="0" borderId="0"/>
    <xf numFmtId="49" fontId="197" fillId="0" borderId="0" applyBorder="0">
      <alignment vertical="top"/>
    </xf>
    <xf numFmtId="0" fontId="19" fillId="0" borderId="0"/>
    <xf numFmtId="49" fontId="197" fillId="0" borderId="0" applyBorder="0">
      <alignment vertical="top"/>
    </xf>
    <xf numFmtId="0" fontId="6" fillId="0" borderId="0"/>
    <xf numFmtId="49" fontId="197" fillId="0" borderId="0" applyBorder="0">
      <alignment vertical="top"/>
    </xf>
    <xf numFmtId="0" fontId="6" fillId="0" borderId="0"/>
    <xf numFmtId="49" fontId="197" fillId="0" borderId="0" applyBorder="0">
      <alignment vertical="top"/>
    </xf>
    <xf numFmtId="0" fontId="6" fillId="0" borderId="0"/>
    <xf numFmtId="49" fontId="197" fillId="0" borderId="0" applyBorder="0">
      <alignment vertical="top"/>
    </xf>
    <xf numFmtId="0" fontId="6" fillId="0" borderId="0"/>
    <xf numFmtId="0" fontId="290" fillId="0" borderId="0"/>
    <xf numFmtId="0" fontId="73" fillId="0" borderId="0"/>
    <xf numFmtId="0" fontId="6"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166" fontId="19" fillId="0" borderId="0"/>
    <xf numFmtId="0" fontId="6" fillId="0" borderId="0"/>
    <xf numFmtId="0" fontId="6" fillId="0" borderId="0"/>
    <xf numFmtId="0" fontId="19" fillId="0" borderId="0"/>
    <xf numFmtId="49" fontId="197" fillId="0" borderId="0" applyBorder="0">
      <alignment vertical="top"/>
    </xf>
    <xf numFmtId="49" fontId="197" fillId="0" borderId="0" applyBorder="0">
      <alignment vertical="top"/>
    </xf>
    <xf numFmtId="166" fontId="19" fillId="0" borderId="0"/>
    <xf numFmtId="0" fontId="19" fillId="0" borderId="0"/>
    <xf numFmtId="0" fontId="16" fillId="0" borderId="0"/>
    <xf numFmtId="0" fontId="16" fillId="0" borderId="2">
      <alignment horizontal="center" wrapText="1"/>
    </xf>
    <xf numFmtId="0" fontId="64" fillId="16" borderId="0" applyNumberFormat="0" applyBorder="0" applyAlignment="0" applyProtection="0"/>
    <xf numFmtId="0" fontId="64" fillId="16" borderId="0" applyNumberFormat="0" applyBorder="0" applyAlignment="0" applyProtection="0"/>
    <xf numFmtId="166"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166" fontId="6" fillId="16" borderId="0" applyNumberFormat="0" applyBorder="0" applyAlignment="0" applyProtection="0"/>
    <xf numFmtId="0" fontId="6" fillId="16" borderId="0" applyNumberFormat="0" applyBorder="0" applyAlignment="0" applyProtection="0"/>
    <xf numFmtId="166" fontId="6" fillId="16" borderId="0" applyNumberFormat="0" applyBorder="0" applyAlignment="0" applyProtection="0"/>
    <xf numFmtId="0" fontId="6" fillId="16" borderId="0" applyNumberFormat="0" applyBorder="0" applyAlignment="0" applyProtection="0"/>
    <xf numFmtId="166" fontId="6" fillId="16" borderId="0" applyNumberFormat="0" applyBorder="0" applyAlignment="0" applyProtection="0"/>
    <xf numFmtId="0" fontId="6" fillId="16" borderId="0" applyNumberFormat="0" applyBorder="0" applyAlignment="0" applyProtection="0"/>
    <xf numFmtId="166" fontId="6" fillId="16" borderId="0" applyNumberFormat="0" applyBorder="0" applyAlignment="0" applyProtection="0"/>
    <xf numFmtId="166" fontId="6" fillId="2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 fillId="0" borderId="0" applyFont="0" applyFill="0" applyBorder="0" applyProtection="0">
      <alignment horizontal="center" vertical="center" wrapText="1"/>
    </xf>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0" fontId="6" fillId="0" borderId="0" applyNumberFormat="0" applyFont="0" applyFill="0" applyBorder="0" applyProtection="0">
      <alignment horizontal="justify" vertical="center" wrapText="1"/>
    </xf>
    <xf numFmtId="183" fontId="292" fillId="7" borderId="63" applyNumberFormat="0" applyBorder="0" applyAlignment="0">
      <alignment vertical="center"/>
      <protection locked="0"/>
    </xf>
    <xf numFmtId="183" fontId="292" fillId="7" borderId="63" applyNumberFormat="0" applyBorder="0" applyAlignment="0">
      <alignment vertical="center"/>
      <protection locked="0"/>
    </xf>
    <xf numFmtId="0" fontId="114" fillId="0" borderId="0" applyNumberFormat="0" applyFill="0" applyBorder="0" applyAlignment="0" applyProtection="0"/>
    <xf numFmtId="0" fontId="114" fillId="0" borderId="0" applyNumberFormat="0" applyFill="0" applyBorder="0" applyAlignment="0" applyProtection="0"/>
    <xf numFmtId="166"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 fillId="102" borderId="41" applyNumberFormat="0" applyFont="0" applyAlignment="0" applyProtection="0"/>
    <xf numFmtId="0" fontId="44" fillId="102" borderId="41" applyNumberFormat="0" applyFont="0" applyAlignment="0" applyProtection="0"/>
    <xf numFmtId="166" fontId="6" fillId="102" borderId="41" applyNumberFormat="0" applyFont="0" applyAlignment="0" applyProtection="0"/>
    <xf numFmtId="0" fontId="6"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166"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166" fontId="225" fillId="138" borderId="41" applyNumberFormat="0" applyAlignment="0" applyProtection="0"/>
    <xf numFmtId="0" fontId="44" fillId="102" borderId="41" applyNumberFormat="0" applyFon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166" fontId="225" fillId="138" borderId="41" applyNumberFormat="0" applyAlignment="0" applyProtection="0"/>
    <xf numFmtId="0" fontId="10" fillId="102" borderId="41" applyNumberFormat="0" applyFont="0" applyAlignment="0" applyProtection="0"/>
    <xf numFmtId="166" fontId="225" fillId="138" borderId="41" applyNumberFormat="0" applyAlignment="0" applyProtection="0"/>
    <xf numFmtId="0" fontId="10"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0" fontId="10"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0" fontId="10"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0" fontId="10"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0" fontId="10"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0" fontId="10"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0" fontId="10"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0" fontId="10"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166" fontId="225" fillId="102" borderId="41" applyNumberFormat="0" applyFont="0" applyAlignment="0" applyProtection="0"/>
    <xf numFmtId="0" fontId="10" fillId="102" borderId="41" applyNumberFormat="0" applyFont="0" applyAlignment="0" applyProtection="0"/>
    <xf numFmtId="166" fontId="225" fillId="138" borderId="41" applyNumberFormat="0" applyAlignment="0" applyProtection="0"/>
    <xf numFmtId="166" fontId="225" fillId="138" borderId="41" applyNumberFormat="0" applyAlignment="0" applyProtection="0"/>
    <xf numFmtId="0" fontId="10" fillId="102" borderId="41" applyNumberFormat="0" applyFon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0" fontId="10" fillId="102" borderId="41" applyNumberFormat="0" applyFon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0" fontId="10" fillId="102" borderId="41" applyNumberFormat="0" applyFon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0" fontId="10" fillId="102" borderId="41" applyNumberFormat="0" applyFon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0" fontId="44" fillId="102" borderId="41" applyNumberFormat="0" applyFon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0" fontId="44" fillId="102" borderId="41" applyNumberFormat="0" applyFont="0" applyAlignment="0" applyProtection="0"/>
    <xf numFmtId="166" fontId="225" fillId="138" borderId="41" applyNumberFormat="0" applyAlignment="0" applyProtection="0"/>
    <xf numFmtId="0" fontId="44" fillId="102" borderId="41" applyNumberFormat="0" applyFon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166" fontId="225" fillId="138" borderId="41" applyNumberFormat="0" applyAlignment="0" applyProtection="0"/>
    <xf numFmtId="0" fontId="10"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166" fontId="6" fillId="102" borderId="41" applyNumberFormat="0" applyFont="0" applyAlignment="0" applyProtection="0"/>
    <xf numFmtId="0" fontId="10" fillId="102" borderId="41" applyNumberFormat="0" applyFont="0" applyAlignment="0" applyProtection="0"/>
    <xf numFmtId="0" fontId="10" fillId="102" borderId="41" applyNumberFormat="0" applyFont="0" applyAlignment="0" applyProtection="0"/>
    <xf numFmtId="166" fontId="6"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10"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10"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166" fontId="6"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10" fillId="102" borderId="41" applyNumberFormat="0" applyFont="0" applyAlignment="0" applyProtection="0"/>
    <xf numFmtId="166" fontId="6"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10" fillId="102" borderId="41" applyNumberFormat="0" applyFont="0" applyAlignment="0" applyProtection="0"/>
    <xf numFmtId="166" fontId="6"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0" fontId="10" fillId="102" borderId="41" applyNumberFormat="0" applyFont="0" applyAlignment="0" applyProtection="0"/>
    <xf numFmtId="0" fontId="10"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44" fillId="102" borderId="41" applyNumberFormat="0" applyFont="0" applyAlignment="0" applyProtection="0"/>
    <xf numFmtId="0" fontId="10" fillId="102" borderId="4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188" fillId="0" borderId="0" applyFont="0" applyFill="0" applyBorder="0" applyAlignment="0" applyProtection="0"/>
    <xf numFmtId="9" fontId="10" fillId="0" borderId="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8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9" fillId="0" borderId="0" applyFont="0" applyFill="0" applyBorder="0" applyAlignment="0" applyProtection="0"/>
    <xf numFmtId="9" fontId="29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ill="0" applyBorder="0" applyAlignment="0" applyProtection="0"/>
    <xf numFmtId="9" fontId="188"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25" fillId="0" borderId="0" applyFill="0" applyBorder="0" applyAlignment="0" applyProtection="0"/>
    <xf numFmtId="9" fontId="50" fillId="0" borderId="0" applyFont="0" applyFill="0" applyBorder="0" applyAlignment="0" applyProtection="0"/>
    <xf numFmtId="9" fontId="225" fillId="0" borderId="0" applyFill="0" applyBorder="0" applyAlignment="0" applyProtection="0"/>
    <xf numFmtId="9" fontId="50" fillId="0" borderId="0" applyFont="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5" fillId="0" borderId="0" applyFill="0" applyBorder="0" applyAlignment="0" applyProtection="0"/>
    <xf numFmtId="9" fontId="44" fillId="0" borderId="0"/>
    <xf numFmtId="9" fontId="6" fillId="0" borderId="0" applyFont="0" applyFill="0" applyBorder="0" applyAlignment="0" applyProtection="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44" fillId="0" borderId="0"/>
    <xf numFmtId="9" fontId="6" fillId="0" borderId="0" applyFont="0" applyFill="0" applyBorder="0" applyAlignment="0" applyProtection="0"/>
    <xf numFmtId="9" fontId="6" fillId="0" borderId="0" applyFont="0" applyFill="0" applyBorder="0" applyAlignment="0" applyProtection="0"/>
    <xf numFmtId="9" fontId="4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5" fillId="0" borderId="0" applyFill="0" applyBorder="0" applyAlignment="0" applyProtection="0"/>
    <xf numFmtId="9" fontId="6" fillId="0" borderId="0" applyFont="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6" fillId="0" borderId="0" applyFont="0" applyFill="0" applyBorder="0" applyAlignment="0" applyProtection="0"/>
    <xf numFmtId="9" fontId="10" fillId="0" borderId="0" applyFill="0" applyBorder="0" applyAlignment="0" applyProtection="0"/>
    <xf numFmtId="9" fontId="18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5" fillId="0" borderId="0" applyFill="0" applyBorder="0" applyAlignment="0" applyProtection="0"/>
    <xf numFmtId="9" fontId="189" fillId="0" borderId="0" applyFont="0" applyFill="0" applyBorder="0" applyAlignment="0" applyProtection="0"/>
    <xf numFmtId="9" fontId="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25" fillId="0" borderId="0" applyFill="0" applyBorder="0" applyAlignment="0" applyProtection="0"/>
    <xf numFmtId="9" fontId="10"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225" fillId="0" borderId="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25" fillId="0" borderId="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225" fillId="0" borderId="0" applyFont="0" applyFill="0" applyBorder="0" applyAlignment="0" applyProtection="0"/>
    <xf numFmtId="9" fontId="10" fillId="0" borderId="0" applyFont="0" applyFill="0" applyBorder="0" applyAlignment="0" applyProtection="0"/>
    <xf numFmtId="9" fontId="10" fillId="0" borderId="0" applyFill="0" applyBorder="0" applyAlignment="0" applyProtection="0"/>
    <xf numFmtId="9" fontId="6" fillId="0" borderId="0" applyFont="0" applyFill="0" applyBorder="0" applyAlignment="0" applyProtection="0"/>
    <xf numFmtId="9" fontId="225" fillId="0" borderId="0" applyFill="0" applyBorder="0" applyAlignment="0" applyProtection="0"/>
    <xf numFmtId="9" fontId="10" fillId="0" borderId="0" applyFont="0" applyFill="0" applyBorder="0" applyAlignment="0" applyProtection="0"/>
    <xf numFmtId="9" fontId="225" fillId="0" borderId="0" applyFill="0" applyBorder="0" applyAlignment="0" applyProtection="0"/>
    <xf numFmtId="9" fontId="10" fillId="0" borderId="0" applyFont="0" applyFill="0" applyBorder="0" applyAlignment="0" applyProtection="0"/>
    <xf numFmtId="9" fontId="225" fillId="0" borderId="0" applyFill="0" applyBorder="0" applyAlignment="0" applyProtection="0"/>
    <xf numFmtId="9" fontId="10" fillId="0" borderId="0" applyFont="0" applyFill="0" applyBorder="0" applyAlignment="0" applyProtection="0"/>
    <xf numFmtId="9" fontId="225" fillId="0" borderId="0" applyFill="0" applyBorder="0" applyAlignment="0" applyProtection="0"/>
    <xf numFmtId="9" fontId="10" fillId="0" borderId="0" applyFont="0" applyFill="0" applyBorder="0" applyAlignment="0" applyProtection="0"/>
    <xf numFmtId="9" fontId="225" fillId="0" borderId="0" applyFill="0" applyBorder="0" applyAlignment="0" applyProtection="0"/>
    <xf numFmtId="9" fontId="10" fillId="0" borderId="0" applyFont="0" applyFill="0" applyBorder="0" applyAlignment="0" applyProtection="0"/>
    <xf numFmtId="9" fontId="225" fillId="0" borderId="0" applyFill="0" applyBorder="0" applyAlignment="0" applyProtection="0"/>
    <xf numFmtId="9" fontId="225" fillId="0" borderId="0" applyFill="0" applyBorder="0" applyAlignment="0" applyProtection="0"/>
    <xf numFmtId="9" fontId="188" fillId="0" borderId="0" applyFont="0" applyFill="0" applyBorder="0" applyAlignment="0" applyProtection="0"/>
    <xf numFmtId="9" fontId="6" fillId="0" borderId="0" applyFont="0" applyFill="0" applyBorder="0" applyAlignment="0" applyProtection="0"/>
    <xf numFmtId="212" fontId="103" fillId="0" borderId="0" applyFont="0" applyFill="0" applyBorder="0" applyProtection="0">
      <alignment vertical="top"/>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10" fillId="0" borderId="0" applyFont="0" applyFill="0" applyBorder="0" applyAlignment="0" applyProtection="0"/>
    <xf numFmtId="9" fontId="188"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 fillId="0" borderId="2">
      <alignment horizontal="center"/>
    </xf>
    <xf numFmtId="0" fontId="16" fillId="0" borderId="2">
      <alignment horizontal="center" wrapText="1"/>
    </xf>
    <xf numFmtId="0" fontId="174" fillId="0" borderId="37" applyNumberFormat="0" applyFill="0" applyAlignment="0" applyProtection="0"/>
    <xf numFmtId="0" fontId="174" fillId="0" borderId="37" applyNumberFormat="0" applyFill="0" applyAlignment="0" applyProtection="0"/>
    <xf numFmtId="166"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166" fontId="6" fillId="0" borderId="37" applyNumberFormat="0" applyFill="0" applyAlignment="0" applyProtection="0"/>
    <xf numFmtId="0" fontId="6" fillId="0" borderId="37" applyNumberFormat="0" applyFill="0" applyAlignment="0" applyProtection="0"/>
    <xf numFmtId="166" fontId="6" fillId="0" borderId="37" applyNumberFormat="0" applyFill="0" applyAlignment="0" applyProtection="0"/>
    <xf numFmtId="0" fontId="6" fillId="0" borderId="37" applyNumberFormat="0" applyFill="0" applyAlignment="0" applyProtection="0"/>
    <xf numFmtId="166" fontId="6" fillId="0" borderId="37" applyNumberFormat="0" applyFill="0" applyAlignment="0" applyProtection="0"/>
    <xf numFmtId="0" fontId="6" fillId="0" borderId="37" applyNumberFormat="0" applyFill="0" applyAlignment="0" applyProtection="0"/>
    <xf numFmtId="166" fontId="6" fillId="0" borderId="37" applyNumberFormat="0" applyFill="0" applyAlignment="0" applyProtection="0"/>
    <xf numFmtId="166" fontId="6"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74" fillId="0" borderId="37" applyNumberFormat="0" applyFill="0" applyAlignment="0" applyProtection="0"/>
    <xf numFmtId="0" fontId="16" fillId="0" borderId="0" applyBorder="0"/>
    <xf numFmtId="0" fontId="7" fillId="0" borderId="0"/>
    <xf numFmtId="0" fontId="7" fillId="0" borderId="0"/>
    <xf numFmtId="166" fontId="225" fillId="0" borderId="0"/>
    <xf numFmtId="0" fontId="8" fillId="0" borderId="0"/>
    <xf numFmtId="166" fontId="225" fillId="0" borderId="0"/>
    <xf numFmtId="0" fontId="8" fillId="0" borderId="0"/>
    <xf numFmtId="166" fontId="225" fillId="0" borderId="0"/>
    <xf numFmtId="0" fontId="7" fillId="0" borderId="0"/>
    <xf numFmtId="166" fontId="225" fillId="0" borderId="0"/>
    <xf numFmtId="0" fontId="10" fillId="0" borderId="0"/>
    <xf numFmtId="166" fontId="225" fillId="0" borderId="0"/>
    <xf numFmtId="0" fontId="225" fillId="0" borderId="0"/>
    <xf numFmtId="166" fontId="225" fillId="0" borderId="0"/>
    <xf numFmtId="0" fontId="225" fillId="0" borderId="0"/>
    <xf numFmtId="166" fontId="225" fillId="0" borderId="0"/>
    <xf numFmtId="0" fontId="225" fillId="0" borderId="0"/>
    <xf numFmtId="166" fontId="225" fillId="0" borderId="0"/>
    <xf numFmtId="0" fontId="225" fillId="0" borderId="0"/>
    <xf numFmtId="166" fontId="225" fillId="0" borderId="0"/>
    <xf numFmtId="0" fontId="7" fillId="0" borderId="0"/>
    <xf numFmtId="166" fontId="7" fillId="0" borderId="0"/>
    <xf numFmtId="172" fontId="9" fillId="0" borderId="0">
      <alignment vertical="top"/>
    </xf>
    <xf numFmtId="172" fontId="9" fillId="0" borderId="0">
      <alignment vertical="top"/>
    </xf>
    <xf numFmtId="0" fontId="7" fillId="0" borderId="0"/>
    <xf numFmtId="172" fontId="9" fillId="0" borderId="0">
      <alignment vertical="top"/>
    </xf>
    <xf numFmtId="172" fontId="9" fillId="0" borderId="0">
      <alignment vertical="top"/>
    </xf>
    <xf numFmtId="166" fontId="225" fillId="0" borderId="0"/>
    <xf numFmtId="0" fontId="8" fillId="0" borderId="0"/>
    <xf numFmtId="0" fontId="10" fillId="0" borderId="0"/>
    <xf numFmtId="166" fontId="10" fillId="0" borderId="0"/>
    <xf numFmtId="166" fontId="10" fillId="0" borderId="0"/>
    <xf numFmtId="0" fontId="10" fillId="0" borderId="0"/>
    <xf numFmtId="236" fontId="9" fillId="0" borderId="0">
      <alignment vertical="top"/>
    </xf>
    <xf numFmtId="172" fontId="9" fillId="0" borderId="0">
      <alignment vertical="top"/>
    </xf>
    <xf numFmtId="0" fontId="7" fillId="0" borderId="0"/>
    <xf numFmtId="166" fontId="225" fillId="0" borderId="0"/>
    <xf numFmtId="0" fontId="7" fillId="0" borderId="0"/>
    <xf numFmtId="166" fontId="225" fillId="0" borderId="0"/>
    <xf numFmtId="0" fontId="7" fillId="0" borderId="0"/>
    <xf numFmtId="166" fontId="225" fillId="0" borderId="0"/>
    <xf numFmtId="0" fontId="7" fillId="0" borderId="0"/>
    <xf numFmtId="166" fontId="225" fillId="0" borderId="0"/>
    <xf numFmtId="0" fontId="7" fillId="0" borderId="0"/>
    <xf numFmtId="166" fontId="225" fillId="0" borderId="0"/>
    <xf numFmtId="0" fontId="7" fillId="0" borderId="0"/>
    <xf numFmtId="166" fontId="225" fillId="0" borderId="0"/>
    <xf numFmtId="0" fontId="7" fillId="0" borderId="0"/>
    <xf numFmtId="10" fontId="197" fillId="5" borderId="2">
      <alignment horizontal="right"/>
    </xf>
    <xf numFmtId="10" fontId="197" fillId="5" borderId="2">
      <alignment horizontal="right"/>
    </xf>
    <xf numFmtId="10" fontId="197" fillId="5" borderId="2">
      <alignment horizontal="right"/>
    </xf>
    <xf numFmtId="10" fontId="197" fillId="5" borderId="2">
      <alignment horizontal="right"/>
    </xf>
    <xf numFmtId="10" fontId="197" fillId="5" borderId="2">
      <alignment horizontal="right"/>
    </xf>
    <xf numFmtId="10" fontId="197" fillId="5" borderId="2">
      <alignment horizontal="right"/>
    </xf>
    <xf numFmtId="10" fontId="197" fillId="5" borderId="2">
      <alignment horizontal="right"/>
    </xf>
    <xf numFmtId="10" fontId="197" fillId="5" borderId="2">
      <alignment horizontal="right"/>
    </xf>
    <xf numFmtId="10" fontId="197" fillId="5" borderId="2">
      <alignment horizontal="right"/>
    </xf>
    <xf numFmtId="0" fontId="6" fillId="0" borderId="0">
      <alignment vertical="justify"/>
    </xf>
    <xf numFmtId="0" fontId="6" fillId="2" borderId="2" applyNumberFormat="0" applyAlignment="0">
      <alignment horizontal="left"/>
    </xf>
    <xf numFmtId="0" fontId="6" fillId="2" borderId="2" applyNumberFormat="0" applyAlignment="0">
      <alignment horizontal="left"/>
    </xf>
    <xf numFmtId="3" fontId="99" fillId="0" borderId="0"/>
    <xf numFmtId="183" fontId="150" fillId="0" borderId="0" applyFill="0" applyBorder="0" applyAlignment="0" applyProtection="0"/>
    <xf numFmtId="183" fontId="150" fillId="0" borderId="0" applyFill="0" applyBorder="0" applyAlignment="0" applyProtection="0"/>
    <xf numFmtId="183" fontId="150" fillId="0" borderId="0" applyFill="0" applyBorder="0" applyAlignment="0" applyProtection="0"/>
    <xf numFmtId="183" fontId="150" fillId="0" borderId="0" applyFill="0" applyBorder="0" applyAlignment="0" applyProtection="0"/>
    <xf numFmtId="183" fontId="150" fillId="0" borderId="0" applyFill="0" applyBorder="0" applyAlignment="0" applyProtection="0"/>
    <xf numFmtId="183" fontId="150" fillId="0" borderId="0" applyFill="0" applyBorder="0" applyAlignment="0" applyProtection="0"/>
    <xf numFmtId="183" fontId="150" fillId="0" borderId="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166"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0" fontId="6" fillId="0" borderId="0" applyNumberFormat="0" applyFill="0" applyBorder="0" applyAlignment="0" applyProtection="0"/>
    <xf numFmtId="166" fontId="6" fillId="0" borderId="0" applyNumberFormat="0" applyFill="0" applyBorder="0" applyAlignment="0" applyProtection="0"/>
    <xf numFmtId="166" fontId="46"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0" fontId="259" fillId="0" borderId="0" applyNumberFormat="0" applyFill="0" applyBorder="0" applyAlignment="0" applyProtection="0"/>
    <xf numFmtId="49" fontId="150" fillId="0" borderId="0">
      <alignment horizontal="center"/>
    </xf>
    <xf numFmtId="49" fontId="150" fillId="0" borderId="0">
      <alignment horizontal="center"/>
    </xf>
    <xf numFmtId="49" fontId="150" fillId="0" borderId="0">
      <alignment horizontal="center"/>
    </xf>
    <xf numFmtId="49" fontId="150" fillId="0" borderId="0">
      <alignment horizontal="center"/>
    </xf>
    <xf numFmtId="49" fontId="150" fillId="0" borderId="0">
      <alignment horizontal="center"/>
    </xf>
    <xf numFmtId="49" fontId="150" fillId="0" borderId="0">
      <alignment horizontal="center"/>
    </xf>
    <xf numFmtId="49" fontId="150" fillId="0" borderId="0">
      <alignment horizontal="center"/>
    </xf>
    <xf numFmtId="49" fontId="150" fillId="0" borderId="0">
      <alignment horizontal="center"/>
    </xf>
    <xf numFmtId="49" fontId="150" fillId="0" borderId="0">
      <alignment horizontal="center"/>
    </xf>
    <xf numFmtId="0" fontId="16" fillId="0" borderId="0">
      <alignment horizontal="center"/>
    </xf>
    <xf numFmtId="301" fontId="10" fillId="0" borderId="0"/>
    <xf numFmtId="39" fontId="62" fillId="0" borderId="0">
      <alignment vertical="center"/>
    </xf>
    <xf numFmtId="170" fontId="131" fillId="0" borderId="0"/>
    <xf numFmtId="302" fontId="32" fillId="0" borderId="0" applyFont="0" applyFill="0" applyBorder="0" applyAlignment="0" applyProtection="0"/>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 fontId="294" fillId="0" borderId="19" applyFont="0" applyBorder="0">
      <alignment horizontal="right"/>
      <protection locked="0"/>
    </xf>
    <xf numFmtId="303" fontId="6" fillId="0" borderId="0" applyFont="0" applyFill="0" applyBorder="0" applyAlignment="0" applyProtection="0"/>
    <xf numFmtId="0" fontId="6" fillId="0" borderId="0" applyNumberFormat="0" applyFill="0" applyBorder="0" applyAlignment="0" applyProtection="0"/>
    <xf numFmtId="2" fontId="150" fillId="0" borderId="0" applyFill="0" applyBorder="0" applyAlignment="0" applyProtection="0"/>
    <xf numFmtId="2" fontId="150" fillId="0" borderId="0" applyFill="0" applyBorder="0" applyAlignment="0" applyProtection="0"/>
    <xf numFmtId="2" fontId="150" fillId="0" borderId="0" applyFill="0" applyBorder="0" applyAlignment="0" applyProtection="0"/>
    <xf numFmtId="2" fontId="150" fillId="0" borderId="0" applyFill="0" applyBorder="0" applyAlignment="0" applyProtection="0"/>
    <xf numFmtId="2" fontId="150" fillId="0" borderId="0" applyFill="0" applyBorder="0" applyAlignment="0" applyProtection="0"/>
    <xf numFmtId="2" fontId="150" fillId="0" borderId="0" applyFill="0" applyBorder="0" applyAlignment="0" applyProtection="0"/>
    <xf numFmtId="2" fontId="150" fillId="0" borderId="0" applyFill="0" applyBorder="0" applyAlignment="0" applyProtection="0"/>
    <xf numFmtId="2" fontId="150" fillId="0" borderId="0" applyFill="0" applyBorder="0" applyAlignment="0" applyProtection="0"/>
    <xf numFmtId="2" fontId="150" fillId="0" borderId="0" applyFill="0" applyBorder="0" applyAlignment="0" applyProtection="0"/>
    <xf numFmtId="19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207" fontId="1" fillId="0" borderId="0" applyFont="0" applyFill="0" applyBorder="0" applyAlignment="0" applyProtection="0"/>
    <xf numFmtId="207" fontId="189" fillId="0" borderId="0" applyFont="0" applyFill="0" applyBorder="0" applyAlignment="0" applyProtection="0"/>
    <xf numFmtId="43" fontId="44" fillId="0" borderId="0" applyFont="0" applyFill="0" applyBorder="0" applyAlignment="0" applyProtection="0"/>
    <xf numFmtId="207" fontId="189" fillId="0" borderId="0" applyFont="0" applyFill="0" applyBorder="0" applyAlignment="0" applyProtection="0"/>
    <xf numFmtId="43" fontId="44" fillId="0" borderId="0" applyFont="0" applyFill="0" applyBorder="0" applyAlignment="0" applyProtection="0"/>
    <xf numFmtId="207" fontId="189" fillId="0" borderId="0" applyFont="0" applyFill="0" applyBorder="0" applyAlignment="0" applyProtection="0"/>
    <xf numFmtId="207" fontId="189" fillId="0" borderId="0" applyFont="0" applyFill="0" applyBorder="0" applyAlignment="0" applyProtection="0"/>
    <xf numFmtId="207" fontId="189" fillId="0" borderId="0" applyFont="0" applyFill="0" applyBorder="0" applyAlignment="0" applyProtection="0"/>
    <xf numFmtId="207" fontId="50" fillId="0" borderId="0" applyFont="0" applyFill="0" applyBorder="0" applyAlignment="0" applyProtection="0"/>
    <xf numFmtId="43" fontId="188"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7" fontId="10" fillId="0" borderId="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188" fillId="0" borderId="0" applyFont="0" applyFill="0" applyBorder="0" applyAlignment="0" applyProtection="0"/>
    <xf numFmtId="207" fontId="188" fillId="0" borderId="0" applyFont="0" applyFill="0" applyBorder="0" applyAlignment="0" applyProtection="0"/>
    <xf numFmtId="207" fontId="188" fillId="0" borderId="0" applyFont="0" applyFill="0" applyBorder="0" applyAlignment="0" applyProtection="0"/>
    <xf numFmtId="207" fontId="188" fillId="0" borderId="0" applyFont="0" applyFill="0" applyBorder="0" applyAlignment="0" applyProtection="0"/>
    <xf numFmtId="207" fontId="188" fillId="0" borderId="0" applyFont="0" applyFill="0" applyBorder="0" applyAlignment="0" applyProtection="0"/>
    <xf numFmtId="207" fontId="188" fillId="0" borderId="0" applyFont="0" applyFill="0" applyBorder="0" applyAlignment="0" applyProtection="0"/>
    <xf numFmtId="304" fontId="225" fillId="0" borderId="0" applyFill="0" applyBorder="0" applyAlignment="0" applyProtection="0"/>
    <xf numFmtId="207" fontId="10" fillId="0" borderId="0" applyFill="0" applyBorder="0" applyAlignment="0" applyProtection="0"/>
    <xf numFmtId="207" fontId="10"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207"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7"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43" fontId="1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7" fontId="44" fillId="0" borderId="0" applyFont="0" applyFill="0" applyBorder="0" applyAlignment="0" applyProtection="0"/>
    <xf numFmtId="305" fontId="6" fillId="0" borderId="0" applyFont="0" applyFill="0" applyBorder="0" applyAlignment="0" applyProtection="0"/>
    <xf numFmtId="207" fontId="2" fillId="0" borderId="0" applyFont="0" applyFill="0" applyBorder="0" applyAlignment="0" applyProtection="0"/>
    <xf numFmtId="207" fontId="295" fillId="0" borderId="0" applyFont="0" applyFill="0" applyBorder="0" applyAlignment="0" applyProtection="0"/>
    <xf numFmtId="43" fontId="1" fillId="0" borderId="0" applyFont="0" applyFill="0" applyBorder="0" applyAlignment="0" applyProtection="0"/>
    <xf numFmtId="207" fontId="10" fillId="0" borderId="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43" fontId="188" fillId="0" borderId="0" applyFont="0" applyFill="0" applyBorder="0" applyAlignment="0" applyProtection="0"/>
    <xf numFmtId="207" fontId="44" fillId="0" borderId="0" applyFont="0" applyFill="0" applyBorder="0" applyAlignment="0" applyProtection="0"/>
    <xf numFmtId="207" fontId="290" fillId="0" borderId="0" applyFont="0" applyFill="0" applyBorder="0" applyAlignment="0" applyProtection="0"/>
    <xf numFmtId="43"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290" fillId="0" borderId="0" applyFont="0" applyFill="0" applyBorder="0" applyAlignment="0" applyProtection="0"/>
    <xf numFmtId="207" fontId="10" fillId="0" borderId="0" applyFont="0" applyFill="0" applyBorder="0" applyAlignment="0" applyProtection="0"/>
    <xf numFmtId="43" fontId="6" fillId="0" borderId="0" applyFont="0" applyFill="0" applyBorder="0" applyAlignment="0" applyProtection="0"/>
    <xf numFmtId="207" fontId="10"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1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50" fillId="0" borderId="0" applyFont="0" applyFill="0" applyBorder="0" applyAlignment="0" applyProtection="0"/>
    <xf numFmtId="207" fontId="10" fillId="0" borderId="0" applyFill="0" applyBorder="0" applyAlignment="0" applyProtection="0"/>
    <xf numFmtId="207" fontId="10" fillId="0" borderId="0" applyFill="0" applyBorder="0" applyAlignment="0" applyProtection="0"/>
    <xf numFmtId="207" fontId="10" fillId="0" borderId="0" applyFill="0" applyBorder="0" applyAlignment="0" applyProtection="0"/>
    <xf numFmtId="207" fontId="10" fillId="0" borderId="0" applyFill="0" applyBorder="0" applyAlignment="0" applyProtection="0"/>
    <xf numFmtId="207" fontId="10" fillId="0" borderId="0" applyFont="0" applyFill="0" applyBorder="0" applyAlignment="0" applyProtection="0"/>
    <xf numFmtId="207" fontId="10"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207" fontId="10" fillId="0" borderId="0" applyFont="0" applyFill="0" applyBorder="0" applyAlignment="0" applyProtection="0"/>
    <xf numFmtId="43" fontId="6" fillId="0" borderId="0" applyFont="0" applyFill="0" applyBorder="0" applyAlignment="0" applyProtection="0"/>
    <xf numFmtId="207" fontId="10" fillId="0" borderId="0" applyFont="0" applyFill="0" applyBorder="0" applyAlignment="0" applyProtection="0"/>
    <xf numFmtId="207" fontId="10" fillId="0" borderId="0" applyFill="0" applyBorder="0" applyAlignment="0" applyProtection="0"/>
    <xf numFmtId="207" fontId="10" fillId="0" borderId="0" applyFill="0" applyBorder="0" applyAlignment="0" applyProtection="0"/>
    <xf numFmtId="207" fontId="10" fillId="0" borderId="0" applyFill="0" applyBorder="0" applyAlignment="0" applyProtection="0"/>
    <xf numFmtId="207" fontId="10" fillId="0" borderId="0" applyFill="0" applyBorder="0" applyAlignment="0" applyProtection="0"/>
    <xf numFmtId="207" fontId="10" fillId="0" borderId="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97" fillId="0" borderId="0" applyFont="0" applyFill="0" applyBorder="0" applyAlignment="0" applyProtection="0"/>
    <xf numFmtId="207" fontId="44" fillId="0" borderId="0" applyFont="0" applyFill="0" applyBorder="0" applyAlignment="0" applyProtection="0"/>
    <xf numFmtId="43" fontId="44" fillId="0" borderId="0" applyFont="0" applyFill="0" applyBorder="0" applyAlignment="0" applyProtection="0"/>
    <xf numFmtId="207" fontId="44" fillId="0" borderId="0" applyFont="0" applyFill="0" applyBorder="0" applyAlignment="0" applyProtection="0"/>
    <xf numFmtId="207" fontId="44" fillId="0" borderId="0" applyFont="0" applyFill="0" applyBorder="0" applyAlignment="0" applyProtection="0"/>
    <xf numFmtId="207" fontId="6" fillId="0" borderId="0" applyFont="0" applyFill="0" applyBorder="0" applyAlignment="0" applyProtection="0"/>
    <xf numFmtId="207" fontId="10" fillId="0" borderId="0" applyFont="0" applyFill="0" applyBorder="0" applyAlignment="0" applyProtection="0"/>
    <xf numFmtId="43" fontId="6" fillId="0" borderId="0" applyFont="0" applyFill="0" applyBorder="0" applyAlignment="0" applyProtection="0"/>
    <xf numFmtId="207" fontId="6" fillId="0" borderId="0" applyFont="0" applyFill="0" applyBorder="0" applyAlignment="0" applyProtection="0"/>
    <xf numFmtId="207"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 fontId="197" fillId="5" borderId="0" applyBorder="0">
      <alignment horizontal="right"/>
    </xf>
    <xf numFmtId="4" fontId="197" fillId="5" borderId="0" applyBorder="0">
      <alignment horizontal="right"/>
    </xf>
    <xf numFmtId="4" fontId="278" fillId="5" borderId="0" applyBorder="0">
      <alignment horizontal="right"/>
    </xf>
    <xf numFmtId="4" fontId="197" fillId="5" borderId="0" applyFont="0" applyBorder="0">
      <alignment horizontal="right"/>
    </xf>
    <xf numFmtId="3" fontId="288" fillId="0" borderId="2" applyBorder="0">
      <alignment vertical="center"/>
    </xf>
    <xf numFmtId="3" fontId="288" fillId="0" borderId="2" applyBorder="0">
      <alignment vertical="center"/>
    </xf>
    <xf numFmtId="3" fontId="288" fillId="0" borderId="2" applyBorder="0">
      <alignment vertical="center"/>
    </xf>
    <xf numFmtId="3" fontId="296"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3" fontId="296" fillId="0" borderId="2" applyBorder="0">
      <alignment vertical="center"/>
    </xf>
    <xf numFmtId="3" fontId="296"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3" fontId="296" fillId="0" borderId="2" applyBorder="0">
      <alignment vertical="center"/>
    </xf>
    <xf numFmtId="3" fontId="288" fillId="0" borderId="2" applyBorder="0">
      <alignment vertical="center"/>
    </xf>
    <xf numFmtId="3" fontId="296" fillId="0" borderId="2" applyBorder="0">
      <alignment vertical="center"/>
    </xf>
    <xf numFmtId="3" fontId="296" fillId="0" borderId="2" applyBorder="0">
      <alignment vertical="center"/>
    </xf>
    <xf numFmtId="3" fontId="288" fillId="0" borderId="2" applyBorder="0">
      <alignment vertical="center"/>
    </xf>
    <xf numFmtId="3" fontId="288" fillId="0" borderId="2" applyBorder="0">
      <alignment vertical="center"/>
    </xf>
    <xf numFmtId="3" fontId="288" fillId="0" borderId="2" applyBorder="0">
      <alignment vertical="center"/>
    </xf>
    <xf numFmtId="4" fontId="197" fillId="5" borderId="0" applyFont="0" applyBorder="0">
      <alignment horizontal="right"/>
    </xf>
    <xf numFmtId="4" fontId="197" fillId="139"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197" fillId="139"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197" fillId="139" borderId="64" applyBorder="0">
      <alignment horizontal="right"/>
    </xf>
    <xf numFmtId="4" fontId="197" fillId="139"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197"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197" fillId="139"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197" fillId="139"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278" fillId="5" borderId="64" applyBorder="0">
      <alignment horizontal="right"/>
    </xf>
    <xf numFmtId="4" fontId="197" fillId="5" borderId="64" applyBorder="0">
      <alignment horizontal="right"/>
    </xf>
    <xf numFmtId="4" fontId="197" fillId="5" borderId="2" applyFont="0"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197" fillId="5" borderId="2" applyFont="0"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197" fillId="5" borderId="2" applyFont="0" applyBorder="0">
      <alignment horizontal="right"/>
    </xf>
    <xf numFmtId="4" fontId="197" fillId="5" borderId="2" applyFont="0" applyBorder="0">
      <alignment horizontal="right"/>
    </xf>
    <xf numFmtId="4" fontId="197" fillId="5" borderId="2" applyFont="0"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197" fillId="5" borderId="2" applyFont="0" applyBorder="0">
      <alignment horizontal="right"/>
    </xf>
    <xf numFmtId="4" fontId="197" fillId="5" borderId="2" applyFont="0" applyBorder="0">
      <alignment horizontal="right"/>
    </xf>
    <xf numFmtId="4" fontId="197" fillId="5" borderId="2" applyFont="0" applyBorder="0">
      <alignment horizontal="right"/>
    </xf>
    <xf numFmtId="4" fontId="278" fillId="139" borderId="65" applyBorder="0">
      <alignment horizontal="right"/>
    </xf>
    <xf numFmtId="4" fontId="197" fillId="5" borderId="2" applyFont="0" applyBorder="0">
      <alignment horizontal="right"/>
    </xf>
    <xf numFmtId="4" fontId="197" fillId="5" borderId="2" applyFont="0"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197"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197" fillId="5" borderId="2" applyFont="0"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197" fillId="5" borderId="2" applyFont="0"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278" fillId="139" borderId="65" applyBorder="0">
      <alignment horizontal="right"/>
    </xf>
    <xf numFmtId="4" fontId="197" fillId="5" borderId="2" applyFont="0" applyBorder="0">
      <alignment horizontal="right"/>
    </xf>
    <xf numFmtId="0" fontId="16" fillId="0" borderId="0">
      <alignment horizontal="left" vertical="top"/>
    </xf>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166" fontId="6" fillId="18" borderId="0" applyNumberFormat="0" applyBorder="0" applyAlignment="0" applyProtection="0"/>
    <xf numFmtId="0" fontId="6" fillId="18" borderId="0" applyNumberFormat="0" applyBorder="0" applyAlignment="0" applyProtection="0"/>
    <xf numFmtId="166" fontId="6" fillId="18" borderId="0" applyNumberFormat="0" applyBorder="0" applyAlignment="0" applyProtection="0"/>
    <xf numFmtId="0" fontId="6" fillId="18" borderId="0" applyNumberFormat="0" applyBorder="0" applyAlignment="0" applyProtection="0"/>
    <xf numFmtId="166" fontId="6" fillId="18" borderId="0" applyNumberFormat="0" applyBorder="0" applyAlignment="0" applyProtection="0"/>
    <xf numFmtId="0" fontId="6" fillId="18" borderId="0" applyNumberFormat="0" applyBorder="0" applyAlignment="0" applyProtection="0"/>
    <xf numFmtId="166" fontId="6" fillId="18" borderId="0" applyNumberFormat="0" applyBorder="0" applyAlignment="0" applyProtection="0"/>
    <xf numFmtId="166" fontId="6" fillId="26"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236" fontId="6" fillId="0" borderId="2" applyFont="0" applyFill="0" applyBorder="0" applyProtection="0">
      <alignment horizontal="center" vertical="center"/>
    </xf>
    <xf numFmtId="3" fontId="19" fillId="0" borderId="2" applyBorder="0">
      <alignment vertical="center"/>
    </xf>
    <xf numFmtId="3" fontId="19" fillId="0" borderId="2" applyBorder="0">
      <alignment vertical="center"/>
    </xf>
    <xf numFmtId="3" fontId="19" fillId="0" borderId="2" applyBorder="0">
      <alignment vertical="center"/>
    </xf>
    <xf numFmtId="3" fontId="19" fillId="0" borderId="2" applyBorder="0">
      <alignment vertical="center"/>
    </xf>
    <xf numFmtId="3" fontId="19" fillId="0" borderId="2" applyBorder="0">
      <alignment vertical="center"/>
    </xf>
    <xf numFmtId="3" fontId="19" fillId="0" borderId="2" applyBorder="0">
      <alignment vertical="center"/>
    </xf>
    <xf numFmtId="3" fontId="19" fillId="0" borderId="2" applyBorder="0">
      <alignment vertical="center"/>
    </xf>
    <xf numFmtId="3" fontId="19" fillId="0" borderId="2" applyBorder="0">
      <alignment vertical="center"/>
    </xf>
    <xf numFmtId="3" fontId="19" fillId="0" borderId="2" applyBorder="0">
      <alignment vertical="center"/>
    </xf>
    <xf numFmtId="44" fontId="14" fillId="0" borderId="0">
      <protection locked="0"/>
    </xf>
    <xf numFmtId="44" fontId="14" fillId="0" borderId="0">
      <protection locked="0"/>
    </xf>
    <xf numFmtId="178" fontId="28" fillId="0" borderId="0">
      <protection locked="0"/>
    </xf>
    <xf numFmtId="0" fontId="19" fillId="0" borderId="2" applyBorder="0">
      <alignment horizontal="center" vertical="center" wrapText="1"/>
    </xf>
    <xf numFmtId="0" fontId="19" fillId="0" borderId="2" applyBorder="0">
      <alignment horizontal="center" vertical="center" wrapText="1"/>
    </xf>
    <xf numFmtId="166" fontId="263" fillId="0" borderId="2" applyBorder="0">
      <alignment horizontal="center" vertical="center" wrapText="1"/>
    </xf>
    <xf numFmtId="0" fontId="19" fillId="0" borderId="2" applyBorder="0">
      <alignment horizontal="center" vertical="center" wrapText="1"/>
    </xf>
    <xf numFmtId="0" fontId="19"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0" fontId="19"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0" fontId="19" fillId="0" borderId="2" applyBorder="0">
      <alignment horizontal="center" vertical="center" wrapText="1"/>
    </xf>
    <xf numFmtId="0" fontId="19"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166" fontId="263" fillId="0" borderId="2" applyBorder="0">
      <alignment horizontal="center" vertical="center" wrapText="1"/>
    </xf>
    <xf numFmtId="0" fontId="19" fillId="0" borderId="2" applyBorder="0">
      <alignment horizontal="center" vertical="center" wrapText="1"/>
    </xf>
    <xf numFmtId="0" fontId="19" fillId="0" borderId="2" applyBorder="0">
      <alignment horizontal="center" vertical="center" wrapText="1"/>
    </xf>
    <xf numFmtId="166" fontId="263" fillId="0" borderId="2" applyBorder="0">
      <alignment horizontal="center" vertical="center" wrapText="1"/>
    </xf>
    <xf numFmtId="0" fontId="16" fillId="0" borderId="0"/>
    <xf numFmtId="0" fontId="15" fillId="0" borderId="0"/>
    <xf numFmtId="0" fontId="6" fillId="0" borderId="0"/>
    <xf numFmtId="0" fontId="14" fillId="0" borderId="0">
      <protection locked="0"/>
    </xf>
    <xf numFmtId="0" fontId="297" fillId="0" borderId="0"/>
    <xf numFmtId="0" fontId="6" fillId="0" borderId="0"/>
    <xf numFmtId="0" fontId="256" fillId="0" borderId="59" applyNumberFormat="0" applyFill="0" applyAlignment="0" applyProtection="0"/>
    <xf numFmtId="0" fontId="64" fillId="16" borderId="0" applyNumberFormat="0" applyBorder="0" applyAlignment="0" applyProtection="0"/>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283" fillId="0" borderId="2"/>
    <xf numFmtId="0" fontId="156" fillId="23" borderId="15" applyNumberFormat="0" applyAlignment="0" applyProtection="0"/>
    <xf numFmtId="0" fontId="156" fillId="23" borderId="15" applyNumberFormat="0" applyAlignment="0" applyProtection="0"/>
    <xf numFmtId="0" fontId="125" fillId="18" borderId="0" applyNumberFormat="0" applyBorder="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256" fillId="0" borderId="59" applyNumberFormat="0" applyFill="0" applyAlignment="0" applyProtection="0"/>
    <xf numFmtId="0" fontId="44" fillId="102" borderId="41" applyNumberFormat="0" applyFon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203" fillId="31" borderId="42" applyNumberFormat="0" applyAlignment="0" applyProtection="0"/>
    <xf numFmtId="0" fontId="6" fillId="0" borderId="0"/>
    <xf numFmtId="0" fontId="64" fillId="16" borderId="0" applyNumberFormat="0" applyBorder="0" applyAlignment="0" applyProtection="0"/>
    <xf numFmtId="0" fontId="44" fillId="0" borderId="0"/>
    <xf numFmtId="0" fontId="125" fillId="18"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174" fillId="0" borderId="37" applyNumberFormat="0" applyFill="0" applyAlignment="0" applyProtection="0"/>
    <xf numFmtId="0" fontId="252" fillId="0" borderId="0" applyNumberFormat="0" applyFill="0" applyBorder="0" applyAlignment="0" applyProtection="0"/>
    <xf numFmtId="0" fontId="82" fillId="85" borderId="17" applyNumberFormat="0" applyAlignment="0" applyProtection="0"/>
    <xf numFmtId="0" fontId="114" fillId="0" borderId="0" applyNumberFormat="0" applyFill="0" applyBorder="0" applyAlignment="0" applyProtection="0"/>
    <xf numFmtId="0" fontId="259" fillId="0" borderId="0" applyNumberFormat="0" applyFill="0" applyBorder="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6" fillId="102" borderId="41" applyNumberFormat="0" applyFont="0" applyAlignment="0" applyProtection="0"/>
    <xf numFmtId="0" fontId="181" fillId="6" borderId="0" applyNumberFormat="0" applyBorder="0" applyAlignment="0" applyProtection="0"/>
    <xf numFmtId="0" fontId="2" fillId="0" borderId="0"/>
    <xf numFmtId="0" fontId="8" fillId="0" borderId="0"/>
    <xf numFmtId="0" fontId="174" fillId="0" borderId="37" applyNumberFormat="0" applyFill="0" applyAlignment="0" applyProtection="0"/>
    <xf numFmtId="0" fontId="82" fillId="85" borderId="17" applyNumberFormat="0" applyAlignment="0" applyProtection="0"/>
    <xf numFmtId="0" fontId="259" fillId="0" borderId="0" applyNumberFormat="0" applyFill="0" applyBorder="0" applyAlignment="0" applyProtection="0"/>
    <xf numFmtId="0" fontId="8" fillId="0" borderId="0"/>
    <xf numFmtId="0" fontId="18" fillId="0" borderId="0"/>
    <xf numFmtId="0" fontId="18" fillId="0" borderId="0"/>
    <xf numFmtId="0" fontId="7" fillId="0" borderId="0"/>
    <xf numFmtId="4" fontId="16" fillId="0" borderId="0">
      <alignment vertical="center"/>
    </xf>
    <xf numFmtId="0" fontId="18" fillId="0" borderId="0"/>
    <xf numFmtId="4" fontId="15" fillId="0" borderId="0">
      <alignment vertical="center"/>
    </xf>
    <xf numFmtId="0" fontId="18" fillId="0" borderId="0"/>
    <xf numFmtId="0" fontId="7" fillId="0" borderId="0"/>
    <xf numFmtId="4" fontId="15" fillId="0" borderId="0">
      <alignment vertical="center"/>
    </xf>
    <xf numFmtId="0" fontId="17" fillId="0" borderId="0"/>
    <xf numFmtId="0" fontId="18" fillId="0" borderId="0"/>
    <xf numFmtId="4" fontId="16" fillId="0" borderId="0">
      <alignment vertical="center"/>
    </xf>
    <xf numFmtId="4" fontId="15" fillId="0" borderId="0">
      <alignment vertical="center"/>
    </xf>
    <xf numFmtId="4" fontId="16" fillId="0" borderId="0">
      <alignment vertical="center"/>
    </xf>
    <xf numFmtId="4" fontId="15" fillId="0" borderId="0">
      <alignment vertical="center"/>
    </xf>
    <xf numFmtId="0" fontId="17" fillId="0" borderId="0"/>
    <xf numFmtId="4" fontId="16" fillId="0" borderId="0">
      <alignment vertical="center"/>
    </xf>
    <xf numFmtId="4" fontId="16" fillId="0" borderId="0">
      <alignment vertical="center"/>
    </xf>
    <xf numFmtId="4" fontId="15" fillId="0" borderId="0">
      <alignment vertical="center"/>
    </xf>
    <xf numFmtId="0" fontId="7" fillId="0" borderId="0"/>
    <xf numFmtId="0" fontId="7" fillId="0" borderId="0"/>
    <xf numFmtId="4" fontId="15" fillId="0" borderId="0">
      <alignment vertical="center"/>
    </xf>
    <xf numFmtId="4" fontId="16" fillId="0" borderId="0">
      <alignment vertical="center"/>
    </xf>
    <xf numFmtId="0" fontId="17" fillId="0" borderId="0"/>
    <xf numFmtId="0" fontId="17" fillId="0" borderId="0"/>
    <xf numFmtId="0" fontId="17" fillId="0" borderId="0"/>
    <xf numFmtId="0" fontId="18" fillId="0" borderId="0"/>
    <xf numFmtId="4" fontId="15" fillId="0" borderId="0">
      <alignment vertical="center"/>
    </xf>
    <xf numFmtId="4" fontId="16" fillId="0" borderId="0">
      <alignment vertical="center"/>
    </xf>
    <xf numFmtId="0" fontId="18" fillId="0" borderId="0"/>
    <xf numFmtId="0" fontId="18" fillId="0" borderId="0"/>
    <xf numFmtId="0" fontId="18" fillId="0" borderId="0"/>
    <xf numFmtId="0" fontId="17" fillId="0" borderId="0"/>
    <xf numFmtId="0" fontId="18" fillId="0" borderId="0"/>
    <xf numFmtId="4" fontId="16" fillId="0" borderId="0">
      <alignment vertical="center"/>
    </xf>
    <xf numFmtId="0" fontId="18" fillId="0" borderId="0"/>
    <xf numFmtId="0" fontId="18" fillId="0" borderId="0"/>
    <xf numFmtId="0" fontId="18" fillId="0" borderId="0"/>
    <xf numFmtId="4" fontId="16" fillId="0" borderId="0">
      <alignment vertical="center"/>
    </xf>
    <xf numFmtId="4" fontId="16" fillId="0" borderId="0">
      <alignment vertical="center"/>
    </xf>
    <xf numFmtId="0" fontId="18" fillId="0" borderId="0"/>
    <xf numFmtId="0" fontId="18" fillId="0" borderId="0"/>
    <xf numFmtId="4" fontId="16" fillId="0" borderId="0">
      <alignment vertical="center"/>
    </xf>
    <xf numFmtId="0" fontId="17" fillId="0" borderId="0"/>
    <xf numFmtId="0" fontId="17" fillId="0" borderId="0"/>
    <xf numFmtId="0" fontId="18" fillId="0" borderId="0"/>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17" fillId="0" borderId="0"/>
    <xf numFmtId="0" fontId="17" fillId="0" borderId="0"/>
    <xf numFmtId="4" fontId="16" fillId="0" borderId="0">
      <alignment vertical="center"/>
    </xf>
    <xf numFmtId="4" fontId="16" fillId="0" borderId="0">
      <alignment vertical="center"/>
    </xf>
    <xf numFmtId="4" fontId="16" fillId="0" borderId="0">
      <alignment vertical="center"/>
    </xf>
    <xf numFmtId="4" fontId="16" fillId="0" borderId="0">
      <alignment vertical="center"/>
    </xf>
    <xf numFmtId="0" fontId="18" fillId="0" borderId="0"/>
    <xf numFmtId="4" fontId="16" fillId="0" borderId="0">
      <alignment vertical="center"/>
    </xf>
    <xf numFmtId="4" fontId="16" fillId="0" borderId="0">
      <alignment vertical="center"/>
    </xf>
    <xf numFmtId="4" fontId="16" fillId="0" borderId="0">
      <alignment vertical="center"/>
    </xf>
    <xf numFmtId="0" fontId="17" fillId="0" borderId="0"/>
    <xf numFmtId="0" fontId="17" fillId="0" borderId="0"/>
    <xf numFmtId="0" fontId="17" fillId="0" borderId="0"/>
    <xf numFmtId="4" fontId="16" fillId="0" borderId="0">
      <alignment vertical="center"/>
    </xf>
    <xf numFmtId="4" fontId="16" fillId="0" borderId="0">
      <alignment vertical="center"/>
    </xf>
    <xf numFmtId="0" fontId="18" fillId="0" borderId="0"/>
    <xf numFmtId="0" fontId="18" fillId="0" borderId="0"/>
    <xf numFmtId="0" fontId="18" fillId="0" borderId="0"/>
    <xf numFmtId="4" fontId="16" fillId="0" borderId="0">
      <alignment vertical="center"/>
    </xf>
    <xf numFmtId="4" fontId="16" fillId="0" borderId="0">
      <alignment vertical="center"/>
    </xf>
  </cellStyleXfs>
  <cellXfs count="38">
    <xf numFmtId="0" fontId="0" fillId="0" borderId="0" xfId="0"/>
    <xf numFmtId="0" fontId="2" fillId="0" borderId="0" xfId="1" applyFont="1" applyFill="1" applyBorder="1" applyAlignment="1">
      <alignment horizontal="right" wrapText="1"/>
    </xf>
    <xf numFmtId="0" fontId="2" fillId="0" borderId="0" xfId="1" applyFont="1" applyFill="1"/>
    <xf numFmtId="0" fontId="3" fillId="0" borderId="0" xfId="1" applyFont="1" applyFill="1" applyBorder="1" applyAlignment="1">
      <alignment horizontal="center" wrapText="1"/>
    </xf>
    <xf numFmtId="0" fontId="3" fillId="0" borderId="0" xfId="1" applyFont="1" applyBorder="1" applyAlignment="1">
      <alignment horizontal="center" wrapText="1"/>
    </xf>
    <xf numFmtId="0" fontId="2" fillId="0" borderId="1" xfId="1" applyFont="1" applyFill="1" applyBorder="1" applyAlignment="1">
      <alignment horizontal="right" wrapText="1"/>
    </xf>
    <xf numFmtId="0" fontId="2" fillId="0" borderId="1" xfId="1" applyFont="1" applyBorder="1" applyAlignment="1">
      <alignment horizontal="right" wrapText="1"/>
    </xf>
    <xf numFmtId="0" fontId="4" fillId="0" borderId="2" xfId="1" applyFont="1" applyBorder="1" applyAlignment="1">
      <alignment horizontal="center" vertical="center" wrapText="1"/>
    </xf>
    <xf numFmtId="0" fontId="4" fillId="0" borderId="2"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4" fillId="0" borderId="2" xfId="1" applyFont="1" applyFill="1" applyBorder="1" applyAlignment="1">
      <alignment horizontal="left" wrapText="1"/>
    </xf>
    <xf numFmtId="2" fontId="2" fillId="0" borderId="2" xfId="1" applyNumberFormat="1" applyFont="1" applyFill="1" applyBorder="1" applyAlignment="1">
      <alignment horizontal="center" vertical="center" wrapText="1"/>
    </xf>
    <xf numFmtId="0" fontId="4" fillId="0" borderId="2" xfId="1" applyFont="1" applyBorder="1" applyAlignment="1">
      <alignment horizontal="left" vertical="center" wrapText="1"/>
    </xf>
    <xf numFmtId="0" fontId="2" fillId="0" borderId="2" xfId="1" applyFont="1" applyFill="1" applyBorder="1" applyAlignment="1">
      <alignment horizontal="left" vertical="center" wrapText="1"/>
    </xf>
    <xf numFmtId="2" fontId="2" fillId="0" borderId="2" xfId="1" applyNumberFormat="1" applyFont="1" applyFill="1" applyBorder="1" applyAlignment="1">
      <alignment horizontal="center" wrapText="1"/>
    </xf>
    <xf numFmtId="164" fontId="2" fillId="0" borderId="2" xfId="1" applyNumberFormat="1" applyFont="1" applyFill="1" applyBorder="1" applyAlignment="1">
      <alignment horizontal="center" wrapText="1"/>
    </xf>
    <xf numFmtId="0" fontId="2" fillId="0" borderId="2" xfId="1" applyFont="1" applyBorder="1" applyAlignment="1">
      <alignment horizontal="left" vertical="center" wrapText="1"/>
    </xf>
    <xf numFmtId="2" fontId="2" fillId="0" borderId="2" xfId="1" applyNumberFormat="1" applyFont="1" applyBorder="1" applyAlignment="1">
      <alignment horizontal="center" vertical="center" wrapText="1"/>
    </xf>
    <xf numFmtId="2" fontId="2" fillId="2" borderId="2" xfId="1" applyNumberFormat="1" applyFont="1" applyFill="1" applyBorder="1" applyAlignment="1">
      <alignment horizontal="center" wrapText="1"/>
    </xf>
    <xf numFmtId="0" fontId="2" fillId="0" borderId="3" xfId="1" applyFont="1" applyFill="1" applyBorder="1" applyAlignment="1">
      <alignment horizontal="left" vertical="center" wrapText="1"/>
    </xf>
    <xf numFmtId="2" fontId="2" fillId="0" borderId="2" xfId="1" applyNumberFormat="1" applyFont="1" applyBorder="1" applyAlignment="1">
      <alignment horizontal="center" vertical="center" wrapText="1"/>
    </xf>
    <xf numFmtId="2" fontId="2" fillId="0" borderId="2" xfId="1" applyNumberFormat="1" applyFont="1" applyBorder="1" applyAlignment="1">
      <alignment horizontal="center" wrapText="1"/>
    </xf>
    <xf numFmtId="0" fontId="2" fillId="0" borderId="4" xfId="1" applyFont="1" applyFill="1" applyBorder="1" applyAlignment="1">
      <alignment horizontal="left" vertical="center" wrapText="1"/>
    </xf>
    <xf numFmtId="0" fontId="2" fillId="0" borderId="2" xfId="1" applyFont="1" applyBorder="1" applyAlignment="1">
      <alignment vertical="center" wrapText="1"/>
    </xf>
    <xf numFmtId="2" fontId="2" fillId="0" borderId="3" xfId="1" applyNumberFormat="1" applyFont="1" applyFill="1" applyBorder="1" applyAlignment="1">
      <alignment horizontal="center" vertical="center" wrapText="1"/>
    </xf>
    <xf numFmtId="2" fontId="2" fillId="3" borderId="2" xfId="1" applyNumberFormat="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2" fillId="0" borderId="3" xfId="1" applyFont="1" applyBorder="1" applyAlignment="1">
      <alignment horizontal="left" vertical="center" wrapText="1"/>
    </xf>
    <xf numFmtId="2" fontId="2" fillId="3" borderId="3" xfId="1" applyNumberFormat="1" applyFont="1" applyFill="1" applyBorder="1" applyAlignment="1">
      <alignment horizontal="center" vertical="center" wrapText="1"/>
    </xf>
    <xf numFmtId="0" fontId="2" fillId="0" borderId="4" xfId="1" applyFont="1" applyBorder="1" applyAlignment="1">
      <alignment horizontal="left" vertical="center" wrapText="1"/>
    </xf>
    <xf numFmtId="2" fontId="2" fillId="3" borderId="4" xfId="1" applyNumberFormat="1" applyFont="1" applyFill="1" applyBorder="1" applyAlignment="1">
      <alignment horizontal="center" vertical="center" wrapText="1"/>
    </xf>
    <xf numFmtId="0" fontId="2" fillId="0" borderId="3" xfId="1" applyFont="1" applyFill="1" applyBorder="1" applyAlignment="1">
      <alignment horizontal="left" vertical="center" wrapText="1"/>
    </xf>
    <xf numFmtId="2" fontId="2" fillId="3" borderId="3" xfId="1" applyNumberFormat="1" applyFont="1" applyFill="1" applyBorder="1" applyAlignment="1">
      <alignment horizontal="center" vertical="center" wrapText="1"/>
    </xf>
    <xf numFmtId="2" fontId="2" fillId="0" borderId="3" xfId="1" applyNumberFormat="1" applyFont="1" applyFill="1" applyBorder="1" applyAlignment="1">
      <alignment horizontal="center" vertical="center" wrapText="1"/>
    </xf>
    <xf numFmtId="2" fontId="2" fillId="0" borderId="4" xfId="1" applyNumberFormat="1" applyFont="1" applyFill="1" applyBorder="1" applyAlignment="1">
      <alignment horizontal="center" vertical="center" wrapText="1"/>
    </xf>
    <xf numFmtId="0" fontId="2" fillId="0" borderId="2" xfId="1" applyFont="1" applyBorder="1" applyAlignment="1">
      <alignment horizontal="left" vertical="center" wrapText="1"/>
    </xf>
    <xf numFmtId="0" fontId="2" fillId="0" borderId="0" xfId="1" applyFont="1" applyFill="1" applyAlignment="1">
      <alignment horizontal="center"/>
    </xf>
    <xf numFmtId="0" fontId="5" fillId="0" borderId="0" xfId="1" applyFont="1" applyFill="1"/>
  </cellXfs>
  <cellStyles count="15213">
    <cellStyle name=" 1" xfId="2"/>
    <cellStyle name=" 1 2" xfId="3"/>
    <cellStyle name=" 1_Stage1" xfId="4"/>
    <cellStyle name="%" xfId="5"/>
    <cellStyle name="% 2" xfId="6"/>
    <cellStyle name="%_Inputs" xfId="7"/>
    <cellStyle name="%_Inputs (const)" xfId="8"/>
    <cellStyle name="%_Inputs Co" xfId="9"/>
    <cellStyle name="%_Inputs Co 2" xfId="10"/>
    <cellStyle name="%_Денежный поток ЗАО ЭПИ-2008г.(в объемах декабря)2811  ПОСЛЕДНИЙ (Перераб. с изм. старахованием)" xfId="11"/>
    <cellStyle name=";;;" xfId="12"/>
    <cellStyle name="]_x000d__x000a_Zoomed=1_x000d__x000a_Row=0_x000d__x000a_Column=0_x000d__x000a_Height=0_x000d__x000a_Width=0_x000d__x000a_FontName=FoxFont_x000d__x000a_FontStyle=0_x000d__x000a_FontSize=9_x000d__x000a_PrtFontName=FoxPrin" xfId="13"/>
    <cellStyle name="]_x000d__x000a_Zoomed=1_x000d__x000a_Row=0_x000d__x000a_Column=0_x000d__x000a_Height=0_x000d__x000a_Width=0_x000d__x000a_FontName=FoxFont_x000d__x000a_FontStyle=0_x000d__x000a_FontSize=9_x000d__x000a_PrtFontName=FoxPrin 2" xfId="14"/>
    <cellStyle name="]_x000d__x000a_Zoomed=1_x000d__x000a_Row=0_x000d__x000a_Column=0_x000d__x000a_Height=0_x000d__x000a_Width=0_x000d__x000a_FontName=FoxFont_x000d__x000a_FontStyle=0_x000d__x000a_FontSize=9_x000d__x000a_PrtFontName=FoxPrin 3" xfId="15"/>
    <cellStyle name="ˆ’ŽƒŽ‚›‰" xfId="16"/>
    <cellStyle name="ˆ’ŽƒŽ‚›‰ 2" xfId="17"/>
    <cellStyle name="ˆ’ŽƒŽ‚›‰ 2 10" xfId="18"/>
    <cellStyle name="ˆ’ŽƒŽ‚›‰ 2 11" xfId="19"/>
    <cellStyle name="ˆ’ŽƒŽ‚›‰ 2 12" xfId="20"/>
    <cellStyle name="ˆ’ŽƒŽ‚›‰ 2 2" xfId="21"/>
    <cellStyle name="ˆ’ŽƒŽ‚›‰ 2 3" xfId="22"/>
    <cellStyle name="ˆ’ŽƒŽ‚›‰ 2 4" xfId="23"/>
    <cellStyle name="ˆ’ŽƒŽ‚›‰ 2 5" xfId="24"/>
    <cellStyle name="ˆ’ŽƒŽ‚›‰ 2 6" xfId="25"/>
    <cellStyle name="ˆ’ŽƒŽ‚›‰ 2 7" xfId="26"/>
    <cellStyle name="ˆ’ŽƒŽ‚›‰ 2 8" xfId="27"/>
    <cellStyle name="ˆ’ŽƒŽ‚›‰ 2 9" xfId="28"/>
    <cellStyle name="ˆ’ŽƒŽ‚›‰ 3" xfId="29"/>
    <cellStyle name="ˆ’ŽƒŽ‚›‰ 3 10" xfId="30"/>
    <cellStyle name="ˆ’ŽƒŽ‚›‰ 3 11" xfId="31"/>
    <cellStyle name="ˆ’ŽƒŽ‚›‰ 3 12" xfId="32"/>
    <cellStyle name="ˆ’ŽƒŽ‚›‰ 3 2" xfId="33"/>
    <cellStyle name="ˆ’ŽƒŽ‚›‰ 3 3" xfId="34"/>
    <cellStyle name="ˆ’ŽƒŽ‚›‰ 3 4" xfId="35"/>
    <cellStyle name="ˆ’ŽƒŽ‚›‰ 3 5" xfId="36"/>
    <cellStyle name="ˆ’ŽƒŽ‚›‰ 3 6" xfId="37"/>
    <cellStyle name="ˆ’ŽƒŽ‚›‰ 3 7" xfId="38"/>
    <cellStyle name="ˆ’ŽƒŽ‚›‰ 3 8" xfId="39"/>
    <cellStyle name="ˆ’ŽƒŽ‚›‰ 3 9" xfId="40"/>
    <cellStyle name="ˆ’ŽƒŽ‚›‰ 4" xfId="41"/>
    <cellStyle name="ˆ’ŽƒŽ‚›‰ 4 10" xfId="42"/>
    <cellStyle name="ˆ’ŽƒŽ‚›‰ 4 2" xfId="43"/>
    <cellStyle name="ˆ’ŽƒŽ‚›‰ 4 3" xfId="44"/>
    <cellStyle name="ˆ’ŽƒŽ‚›‰ 4 4" xfId="45"/>
    <cellStyle name="ˆ’ŽƒŽ‚›‰ 4 5" xfId="46"/>
    <cellStyle name="ˆ’ŽƒŽ‚›‰ 4 6" xfId="47"/>
    <cellStyle name="ˆ’ŽƒŽ‚›‰ 4 7" xfId="48"/>
    <cellStyle name="ˆ’ŽƒŽ‚›‰ 4 8" xfId="49"/>
    <cellStyle name="ˆ’ŽƒŽ‚›‰ 4 9" xfId="50"/>
    <cellStyle name="ˆ’ŽƒŽ‚›‰ 5" xfId="51"/>
    <cellStyle name="ˆ’ŽƒŽ‚›‰ 5 10" xfId="52"/>
    <cellStyle name="ˆ’ŽƒŽ‚›‰ 5 2" xfId="53"/>
    <cellStyle name="ˆ’ŽƒŽ‚›‰ 5 3" xfId="54"/>
    <cellStyle name="ˆ’ŽƒŽ‚›‰ 5 4" xfId="55"/>
    <cellStyle name="ˆ’ŽƒŽ‚›‰ 5 5" xfId="56"/>
    <cellStyle name="ˆ’ŽƒŽ‚›‰ 5 6" xfId="57"/>
    <cellStyle name="ˆ’ŽƒŽ‚›‰ 5 7" xfId="58"/>
    <cellStyle name="ˆ’ŽƒŽ‚›‰ 5 8" xfId="59"/>
    <cellStyle name="ˆ’ŽƒŽ‚›‰ 5 9" xfId="60"/>
    <cellStyle name="ˆ’ŽƒŽ‚›‰ 6" xfId="61"/>
    <cellStyle name="ˆ’ŽƒŽ‚›‰ 7" xfId="62"/>
    <cellStyle name="ˆ’ŽƒŽ‚›‰ 8" xfId="63"/>
    <cellStyle name="_ ТЭЦ февраль 04г" xfId="64"/>
    <cellStyle name="_!!! Приобретение ОС (новая форма)" xfId="65"/>
    <cellStyle name="_!!! Энергия анализ (форма)" xfId="66"/>
    <cellStyle name="_!!!Проект 3 кв ТОиР Красноярск" xfId="67"/>
    <cellStyle name="_(пример расчета)испр" xfId="68"/>
    <cellStyle name="__БДР и БДДС 2006 г по ПМЭС согл Мазепина" xfId="69"/>
    <cellStyle name="__БДР и БДДС 2006 г по ПМЭС утв 1 2 3 4кв 06 вер 3-2-3 ред Еремкин" xfId="70"/>
    <cellStyle name="__ПЭПиБюджет ЕНЭС ОПМЭС 2006_34млн" xfId="71"/>
    <cellStyle name="__ПЭПиБюджет ЕНЭС ОПМЭС 2006_34млн_15_2 1 6 1" xfId="72"/>
    <cellStyle name="__ПЭПиБюджет ЕНЭС ОПМЭС 2006_34млн_Анализ 15_БДР и БДДС Омское 2007" xfId="73"/>
    <cellStyle name="__ПЭПиБюджет ЕНЭС ОПМЭС 2006_34млн_БДР МСК 1кв07 от Сергея 20 04 07" xfId="74"/>
    <cellStyle name="__ПЭПиБюджет ЕНЭС ОПМЭС 2006_34млн_БДР МСК 1кв07 от Сергея 20 04 07_БДР и БДДС сети ФСК ОП 2008" xfId="75"/>
    <cellStyle name="__ПЭПиБюджет ЕНЭС ОПМЭС 2006_34млн_БДР МСК 1кв07 от Сергея 20 04 07_формы бюджетов к защите 2008 года" xfId="76"/>
    <cellStyle name="__ПЭПиБюджет ЕНЭС ОПМЭС 2006_34млн_формы бюджетов к защите 2008 года" xfId="77"/>
    <cellStyle name="__ПЭПиБюджет на 2006г том числе ПСУиС" xfId="78"/>
    <cellStyle name="__ПЭПиБюджет на 2006г том числе ПСУиС_091105" xfId="79"/>
    <cellStyle name="__ПЭПиБюджет на 2006г том числе ПСУиС_091105_15_2 1 6 1" xfId="80"/>
    <cellStyle name="__ПЭПиБюджет на 2006г том числе ПСУиС_091105_Анализ 15_БДР и БДДС Омское 2007" xfId="81"/>
    <cellStyle name="__ПЭПиБюджет на 2006г том числе ПСУиС_091105_БДР МСК 1кв07 от Сергея 20 04 07" xfId="82"/>
    <cellStyle name="__ПЭПиБюджет на 2006г том числе ПСУиС_091105_БДР МСК 1кв07 от Сергея 20 04 07_БДР и БДДС сети ФСК ОП 2008" xfId="83"/>
    <cellStyle name="__ПЭПиБюджет на 2006г том числе ПСУиС_091105_БДР МСК 1кв07 от Сергея 20 04 07_формы бюджетов к защите 2008 года" xfId="84"/>
    <cellStyle name="__ПЭПиБюджет на 2006г том числе ПСУиС_091105_формы бюджетов к защите 2008 года" xfId="85"/>
    <cellStyle name="__ПЭПиБюджет на 2006г том числе ПСУиС_15_2 1 6 1" xfId="86"/>
    <cellStyle name="__ПЭПиБюджет на 2006г том числе ПСУиС_250106" xfId="87"/>
    <cellStyle name="__ПЭПиБюджет на 2006г том числе ПСУиС_250106_15_2 1 6 1" xfId="88"/>
    <cellStyle name="__ПЭПиБюджет на 2006г том числе ПСУиС_250106_формы бюджетов к защите 2008 года" xfId="89"/>
    <cellStyle name="__ПЭПиБюджет на 2006г том числе ПСУиС_Анализ 15_БДР и БДДС Омское 2007" xfId="90"/>
    <cellStyle name="__ПЭПиБюджет на 2006г том числе ПСУиС_БДР МСК 1кв07 от Сергея 20 04 07" xfId="91"/>
    <cellStyle name="__ПЭПиБюджет на 2006г том числе ПСУиС_БДР МСК 1кв07 от Сергея 20 04 07_БДР и БДДС сети ФСК ОП 2008" xfId="92"/>
    <cellStyle name="__ПЭПиБюджет на 2006г том числе ПСУиС_БДР МСК 1кв07 от Сергея 20 04 07_формы бюджетов к защите 2008 года" xfId="93"/>
    <cellStyle name="__ПЭПиБюджет на 2006г том числе ПСУиС_формы бюджетов к защите 2008 года" xfId="94"/>
    <cellStyle name="_04.05.2009г.Формат расчета амортизации (факт 1 кв., план 2-4 кв.)" xfId="95"/>
    <cellStyle name="_07. расчет тарифа 2007 от 23.08.06 для аудиторов" xfId="96"/>
    <cellStyle name="_081003 скорректир ЦПид 2008 1" xfId="97"/>
    <cellStyle name="_081003 скорректир ЦПид 2008 1_Книга1" xfId="98"/>
    <cellStyle name="_081003 скорректир ЦПид 2008 1_ПР ОФ на  2010-2014 01 10 2010 2011!!! для ДИиСП (2)" xfId="99"/>
    <cellStyle name="_081003 скорректир ЦПид 2008 1_ПР ОФ на  2010-2014 коррект  26 10 2010" xfId="100"/>
    <cellStyle name="_081003 скорректир ЦПид 2008 1_ПР ОФ на  2010-2014 коррект  26 10 2010 для ДИиСП (2)" xfId="101"/>
    <cellStyle name="_081003 скорректир ЦПид 2008 1_ПР ОФ на  2010-2014 коррект  26 10 2010 для ДИиСП (3)" xfId="102"/>
    <cellStyle name="_081006 прогр АТС и спец 300 млн руб (доп фин)" xfId="103"/>
    <cellStyle name="_081006 прогр АТС и спец 300 млн руб (доп фин)_Книга1" xfId="104"/>
    <cellStyle name="_081006 прогр АТС и спец 300 млн руб (доп фин)_ПР ОФ на  2010-2014 01 10 2010 2011!!! для ДИиСП (2)" xfId="105"/>
    <cellStyle name="_081006 прогр АТС и спец 300 млн руб (доп фин)_ПР ОФ на  2010-2014 коррект  26 10 2010" xfId="106"/>
    <cellStyle name="_081006 прогр АТС и спец 300 млн руб (доп фин)_ПР ОФ на  2010-2014 коррект  26 10 2010 для ДИиСП (2)" xfId="107"/>
    <cellStyle name="_081006 прогр АТС и спец 300 млн руб (доп фин)_ПР ОФ на  2010-2014 коррект  26 10 2010 для ДИиСП (3)" xfId="108"/>
    <cellStyle name="_1 Книга1" xfId="109"/>
    <cellStyle name="_1 Конвертер в новую форму" xfId="110"/>
    <cellStyle name="_1 прил 1" xfId="111"/>
    <cellStyle name="_1 прил 1 к письму о защите 2006г" xfId="112"/>
    <cellStyle name="_1 прил 1 к письму о защите 4кв 05г" xfId="113"/>
    <cellStyle name="_1 Приложение 1" xfId="114"/>
    <cellStyle name="_11_02.08.02.01" xfId="115"/>
    <cellStyle name="_1ПЭПиБюджет на 2006г" xfId="116"/>
    <cellStyle name="_1Форма БДР и БДДС на 2кв 2006" xfId="117"/>
    <cellStyle name="_2 1Расшифровки к ПЭП 2006г" xfId="118"/>
    <cellStyle name="_2 Анализ ст Топливо на 2кв 2006 Забайкальское" xfId="119"/>
    <cellStyle name="_2 ЗСП" xfId="120"/>
    <cellStyle name="_2008_2010 06022008" xfId="121"/>
    <cellStyle name="_2008_2010 06022008_Книга1" xfId="122"/>
    <cellStyle name="_2008_2010 06022008_ПР ОФ на  2010-2014 01 10 2010 2011!!! для ДИиСП (2)" xfId="123"/>
    <cellStyle name="_2008_2010 06022008_ПР ОФ на  2010-2014 коррект  26 10 2010" xfId="124"/>
    <cellStyle name="_2008_2010 06022008_ПР ОФ на  2010-2014 коррект  26 10 2010 для ДИиСП (2)" xfId="125"/>
    <cellStyle name="_2008_2010 06022008_ПР ОФ на  2010-2014 коррект  26 10 2010 для ДИиСП (3)" xfId="126"/>
    <cellStyle name="_2009 02 06  Анализ по результатам регулирования (2)" xfId="127"/>
    <cellStyle name="_206B52E0" xfId="128"/>
    <cellStyle name="_24 05 06_MGTS_Draft_ Model" xfId="129"/>
    <cellStyle name="_2приложение1 форма расчета по Спецодежде ПМЭС1" xfId="130"/>
    <cellStyle name="_3 Анализ отклонений по топливу" xfId="131"/>
    <cellStyle name="_3 БДР по кварталам" xfId="132"/>
    <cellStyle name="_3 СБОР Приложение 25 а 1 полуг" xfId="133"/>
    <cellStyle name="_31 декабря 2010" xfId="134"/>
    <cellStyle name="_3Расчет аморт.отчислений квартальный" xfId="135"/>
    <cellStyle name="_4 Анализ ГСМ 2006 Кузбасс" xfId="136"/>
    <cellStyle name="_5 Анализ ГСМ и энергии" xfId="137"/>
    <cellStyle name="_5 Проект согласованного плана Омского ПМЭС на 06г" xfId="138"/>
    <cellStyle name="_57B6AB88" xfId="139"/>
    <cellStyle name="_7-3 17-03-05" xfId="140"/>
    <cellStyle name="_Comma" xfId="141"/>
    <cellStyle name="_Comps_Valuation Dec 2005" xfId="142"/>
    <cellStyle name="_Condition" xfId="143"/>
    <cellStyle name="_Condition-2020" xfId="144"/>
    <cellStyle name="_CPI foodimp" xfId="145"/>
    <cellStyle name="_Currency" xfId="146"/>
    <cellStyle name="_CurrencySpace" xfId="147"/>
    <cellStyle name="_Generation Model_1" xfId="148"/>
    <cellStyle name="_Heading_16 Detail of Key Metrics_mario marco" xfId="149"/>
    <cellStyle name="_Highlight" xfId="150"/>
    <cellStyle name="_IP - v30_1-куратор (081006)" xfId="151"/>
    <cellStyle name="_IP - v31_0 (081010)" xfId="152"/>
    <cellStyle name="_macro 2012 var 1" xfId="153"/>
    <cellStyle name="_macro 2020" xfId="154"/>
    <cellStyle name="_macro-1 ут" xfId="155"/>
    <cellStyle name="_macro-2 ут" xfId="156"/>
    <cellStyle name="_Model_RAB Мой" xfId="157"/>
    <cellStyle name="_Model_RAB Мой_46EE.2011(v1.0)" xfId="158"/>
    <cellStyle name="_Model_RAB Мой_46EE.2011(v1.2)" xfId="159"/>
    <cellStyle name="_Model_RAB Мой_ARMRAZR" xfId="160"/>
    <cellStyle name="_Model_RAB Мой_BALANCE.WARM.2010.FACT(v1.0)" xfId="161"/>
    <cellStyle name="_Model_RAB Мой_BALANCE.WARM.2010.PLAN" xfId="162"/>
    <cellStyle name="_Model_RAB Мой_BALANCE.WARM.2011YEAR(v0.7)" xfId="163"/>
    <cellStyle name="_Model_RAB Мой_BALANCE.WARM.2011YEAR.NEW.UPDATE.SCHEME" xfId="164"/>
    <cellStyle name="_Model_RAB Мой_NADB.JNVLS.APTEKA.2011(v1.3.3)" xfId="165"/>
    <cellStyle name="_Model_RAB Мой_NADB.JNVLS.APTEKA.2011(v1.3.4)" xfId="166"/>
    <cellStyle name="_Model_RAB Мой_PR.PROG.WARM.NOTCOMBI.2012.2.16_v1.4(04.04.11) " xfId="167"/>
    <cellStyle name="_Model_RAB Мой_PREDEL.JKH.UTV.2011(v1.0.1)" xfId="168"/>
    <cellStyle name="_Model_RAB Мой_PREDEL.JKH.UTV.2011(v1.1)" xfId="169"/>
    <cellStyle name="_Model_RAB Мой_UPDATE.46EE.2011.TO.1.1" xfId="170"/>
    <cellStyle name="_Model_RAB Мой_UPDATE.BALANCE.WARM.2011YEAR.TO.1.1" xfId="171"/>
    <cellStyle name="_Model_RAB Мой_UPDATE.NADB.JNVLS.APTEKA.2011.TO.1.3.4" xfId="172"/>
    <cellStyle name="_Model_RAB Мой_Книга2_PR.PROG.WARM.NOTCOMBI.2012.2.16_v1.4(04.04.11) " xfId="173"/>
    <cellStyle name="_Model_RAB_MRSK_svod" xfId="174"/>
    <cellStyle name="_Model_RAB_MRSK_svod 2" xfId="175"/>
    <cellStyle name="_Model_RAB_MRSK_svod_46EE.2011(v1.0)" xfId="176"/>
    <cellStyle name="_Model_RAB_MRSK_svod_46EE.2011(v1.2)" xfId="177"/>
    <cellStyle name="_Model_RAB_MRSK_svod_ARMRAZR" xfId="178"/>
    <cellStyle name="_Model_RAB_MRSK_svod_BALANCE.WARM.2010.FACT(v1.0)" xfId="179"/>
    <cellStyle name="_Model_RAB_MRSK_svod_BALANCE.WARM.2010.PLAN" xfId="180"/>
    <cellStyle name="_Model_RAB_MRSK_svod_BALANCE.WARM.2011YEAR(v0.7)" xfId="181"/>
    <cellStyle name="_Model_RAB_MRSK_svod_BALANCE.WARM.2011YEAR.NEW.UPDATE.SCHEME" xfId="182"/>
    <cellStyle name="_Model_RAB_MRSK_svod_NADB.JNVLS.APTEKA.2011(v1.3.3)" xfId="183"/>
    <cellStyle name="_Model_RAB_MRSK_svod_NADB.JNVLS.APTEKA.2011(v1.3.4)" xfId="184"/>
    <cellStyle name="_Model_RAB_MRSK_svod_PR.PROG.WARM.NOTCOMBI.2012.2.16_v1.4(04.04.11) " xfId="185"/>
    <cellStyle name="_Model_RAB_MRSK_svod_PREDEL.JKH.UTV.2011(v1.0.1)" xfId="186"/>
    <cellStyle name="_Model_RAB_MRSK_svod_PREDEL.JKH.UTV.2011(v1.1)" xfId="187"/>
    <cellStyle name="_Model_RAB_MRSK_svod_UPDATE.46EE.2011.TO.1.1" xfId="188"/>
    <cellStyle name="_Model_RAB_MRSK_svod_UPDATE.BALANCE.WARM.2011YEAR.TO.1.1" xfId="189"/>
    <cellStyle name="_Model_RAB_MRSK_svod_UPDATE.NADB.JNVLS.APTEKA.2011.TO.1.3.4" xfId="190"/>
    <cellStyle name="_Model_RAB_MRSK_svod_Книга2_PR.PROG.WARM.NOTCOMBI.2012.2.16_v1.4(04.04.11) " xfId="191"/>
    <cellStyle name="_Multiple" xfId="192"/>
    <cellStyle name="_MultipleSpace" xfId="193"/>
    <cellStyle name="_Percent" xfId="194"/>
    <cellStyle name="_PercentSpace" xfId="195"/>
    <cellStyle name="_SubHeading_16 Detail of Key Metrics_mario marco" xfId="196"/>
    <cellStyle name="_TableHead" xfId="197"/>
    <cellStyle name="_TableHead 2" xfId="198"/>
    <cellStyle name="_TableHead 3" xfId="199"/>
    <cellStyle name="_TableHead 3 2" xfId="200"/>
    <cellStyle name="_TableHead_16 Detail of Key Metrics_mario marco" xfId="201"/>
    <cellStyle name="_TableHead_16 Detail of Key Metrics_mario marco 2" xfId="202"/>
    <cellStyle name="_TableHead_16 Detail of Key Metrics_mario marco 3" xfId="203"/>
    <cellStyle name="_TableHead_16 Detail of Key Metrics_mario marco 3 2" xfId="204"/>
    <cellStyle name="_TableHead_16 Detail of Key Metrics_mario marco_План ФХД котельной (ТЭЦ) от 22.01.08 последняя версия А3" xfId="205"/>
    <cellStyle name="_TableHead_16 Detail of Key Metrics_mario marco_План ФХД котельной (ТЭЦ) от 22.01.08 последняя версия А3 2" xfId="206"/>
    <cellStyle name="_TableHead_16 Detail of Key Metrics_mario marco_План ФХД котельной (ТЭЦ) от 22.01.08 последняя версия А3 3" xfId="207"/>
    <cellStyle name="_TableHead_16 Detail of Key Metrics_mario marco_План ФХД котельной (ТЭЦ) от 22.01.08 последняя версия А3 3 2" xfId="208"/>
    <cellStyle name="_TableHead_План ФХД котельной (ТЭЦ) от 22.01.08 последняя версия А3" xfId="209"/>
    <cellStyle name="_TableHead_План ФХД котельной (ТЭЦ) от 22.01.08 последняя версия А3 2" xfId="210"/>
    <cellStyle name="_TableHead_План ФХД котельной (ТЭЦ) от 22.01.08 последняя версия А3 3" xfId="211"/>
    <cellStyle name="_TableHead_План ФХД котельной (ТЭЦ) от 22.01.08 последняя версия А3 3 2" xfId="212"/>
    <cellStyle name="_TableRowHead" xfId="213"/>
    <cellStyle name="_TableSuperHead_Water, IntGas and Other" xfId="214"/>
    <cellStyle name="_Transmission Model final - 22-03-2005" xfId="215"/>
    <cellStyle name="_UBS Flame valuation model v53 - FINAL" xfId="216"/>
    <cellStyle name="_v-2013-2030- 2b17.01.11Нах-cpiнов. курс inn 1-2-Е1xls" xfId="217"/>
    <cellStyle name="_Автотранспорт услуги+аренда расшифровка" xfId="218"/>
    <cellStyle name="_АГ" xfId="219"/>
    <cellStyle name="_АГ_Xl0000015" xfId="220"/>
    <cellStyle name="_АГ_Расшифровка к ф.6 БП на 2009год" xfId="221"/>
    <cellStyle name="_Агафонов ЛИЗИНГ 19 сентября" xfId="222"/>
    <cellStyle name="_Акт№166_векс_ДЗ_ ФСК фин ГХ (визовый)" xfId="223"/>
    <cellStyle name="_Альбом  от 25.08.06 недействующая редакция" xfId="224"/>
    <cellStyle name="_Альбом  от 25.08.06 недействующая редакция_Книга1" xfId="225"/>
    <cellStyle name="_Альбом  от 25.08.06 недействующая редакция_Приложение_3(1)   Часть 1   1 кв 2009г" xfId="226"/>
    <cellStyle name="_Альбом бюджетных форм   от 23.08.05" xfId="227"/>
    <cellStyle name="_Альбом бюджетных форм   от 23.08.05_Книга1" xfId="228"/>
    <cellStyle name="_Альбом бюджетных форм   от 23.08.05_Приложение_3(1)   Часть 1   1 кв 2009г" xfId="229"/>
    <cellStyle name="_Альбом бюджетных форм   от 25.08.05" xfId="230"/>
    <cellStyle name="_Альбом бюджетных форм   от 25.08.05_Книга1" xfId="231"/>
    <cellStyle name="_Альбом бюджетных форм   от 25.08.05_Приложение_3(1)   Часть 1   1 кв 2009г" xfId="232"/>
    <cellStyle name="_Альбом бюджетных форм от 18.07.06" xfId="233"/>
    <cellStyle name="_Альбом бюджетных форм от 18.07.06_Книга1" xfId="234"/>
    <cellStyle name="_Альбом бюджетных форм от 18.07.06_Приложение_3(1)   Часть 1   1 кв 2009г" xfId="235"/>
    <cellStyle name="_Аморт 3 кв + год ФСК" xfId="236"/>
    <cellStyle name="_Амортизация 3 кв 2006 г" xfId="237"/>
    <cellStyle name="_Анализ Забайкальского по Охране за 6 мес 05г" xfId="238"/>
    <cellStyle name="_Анализ командировочных расходов за 6мес" xfId="239"/>
    <cellStyle name="_Анализ ОС 2006 ФСК МСК" xfId="240"/>
    <cellStyle name="_Анализ откл ПЭП и Б" xfId="241"/>
    <cellStyle name="_Анализ по ст. Колодзей" xfId="242"/>
    <cellStyle name="_Анализ по ст. Колодзей_Книга1" xfId="243"/>
    <cellStyle name="_Анализ по ст. Колодзей_Приложение_3(1)   Часть 1   1 кв 2009г" xfId="244"/>
    <cellStyle name="_Анализ ПЭП Красноярского на 2005г" xfId="245"/>
    <cellStyle name="_Анализ ПЭП Кузбасского ПМЭС на 2006г" xfId="246"/>
    <cellStyle name="_Анализ ПЭП Омского ПМЭС на 2005г" xfId="247"/>
    <cellStyle name="_Анализ ПЭП Омского ПМЭС на 4 кв.2005г" xfId="248"/>
    <cellStyle name="_Анализ СИБИРЬ 2006 исп Финоченко" xfId="249"/>
    <cellStyle name="_Анализ_231207-3 (2)" xfId="250"/>
    <cellStyle name="_АРМ_БП_РСК_V6.1.unprotec" xfId="251"/>
    <cellStyle name="_АРМ_БП_РСК_V6.1.unprotec_Книга1" xfId="252"/>
    <cellStyle name="_АРМ_БП_РСК_V6.1.unprotec_Приложение_3(1)   Часть 1   1 кв 2009г" xfId="253"/>
    <cellStyle name="_Аудит ожид 2009" xfId="254"/>
    <cellStyle name="_Аудит ожид 2009_Книга1" xfId="255"/>
    <cellStyle name="_Аудит ожид 2009_Приложение_3(1)   Часть 1   1 кв 2009г" xfId="256"/>
    <cellStyle name="_банки" xfId="257"/>
    <cellStyle name="_ББюджетные формы.Инвестиции" xfId="258"/>
    <cellStyle name="_ББюджетные формы.Инвестиции_Книга1" xfId="259"/>
    <cellStyle name="_ББюджетные формы.Инвестиции_Приложение_3(1)   Часть 1   1 кв 2009г" xfId="260"/>
    <cellStyle name="_ББюджетные формы.Расходы" xfId="261"/>
    <cellStyle name="_ББюджетные формы.Расходы_Книга1" xfId="262"/>
    <cellStyle name="_ББюджетные формы.Расходы_Приложение_3(1)   Часть 1   1 кв 2009г" xfId="263"/>
    <cellStyle name="_БДДС 1 КВ СВЕРКА" xfId="264"/>
    <cellStyle name="_БДР 4кв и 2006год от Миши 20 12 06" xfId="265"/>
    <cellStyle name="_БДР и БДДС ЕНЭС ТПМЭС на  2006 (план 4 кв-расчет) МСК" xfId="266"/>
    <cellStyle name="_БДР и БДДС нов 2кв 2006" xfId="267"/>
    <cellStyle name="_БДР и БДДС сети ФСК ОП 2007" xfId="268"/>
    <cellStyle name="_БДР и БДДС ТОиР на 4кв 2006ММСК лимит" xfId="269"/>
    <cellStyle name="_БДР_БДДС_4кв06 РАБОЧИЙ-ОН!!!!!!!!!!!!!" xfId="270"/>
    <cellStyle name="_БДРиБДДС на 2кв.2006г" xfId="271"/>
    <cellStyle name="_БДС,БДР Бурятия 4 кв-л ТОиР1" xfId="272"/>
    <cellStyle name="_БП_план 2009_ок" xfId="273"/>
    <cellStyle name="_бюдж" xfId="274"/>
    <cellStyle name="_Бюджетные формы. Закупки" xfId="275"/>
    <cellStyle name="_Бюджетные формы. Закупки_Книга1" xfId="276"/>
    <cellStyle name="_Бюджетные формы. Закупки_Приложение_3(1)   Часть 1   1 кв 2009г" xfId="277"/>
    <cellStyle name="_Бюджетные формы.Доходы" xfId="278"/>
    <cellStyle name="_Бюджетные формы.Доходы_Книга1" xfId="279"/>
    <cellStyle name="_Бюджетные формы.Доходы_Приложение_3(1)   Часть 1   1 кв 2009г" xfId="280"/>
    <cellStyle name="_Бюджетные формы.Расходы v.3.1" xfId="281"/>
    <cellStyle name="_Бюджетные формы.Расходы v.3.1_Книга1" xfId="282"/>
    <cellStyle name="_Бюджетные формы.Расходы v.3.1_Приложение_3(1)   Часть 1   1 кв 2009г" xfId="283"/>
    <cellStyle name="_Бюджетные формы.Расходы_19.10.07" xfId="284"/>
    <cellStyle name="_Бюджетные формы.Расходы_19.10.07_Книга1" xfId="285"/>
    <cellStyle name="_Бюджетные формы.Расходы_19.10.07_Приложение_3(1)   Часть 1   1 кв 2009г" xfId="286"/>
    <cellStyle name="_Бюджетные формы.Финансы" xfId="287"/>
    <cellStyle name="_Бюджетные формы.Финансы_Книга1" xfId="288"/>
    <cellStyle name="_Бюджетные формы.Финансы_Приложение_3(1)   Часть 1   1 кв 2009г" xfId="289"/>
    <cellStyle name="_Бюджетные формы.ФинБюджеты" xfId="290"/>
    <cellStyle name="_Бюджетные формы.ФинБюджеты_Книга1" xfId="291"/>
    <cellStyle name="_Бюджетные формы.ФинБюджеты_Приложение_3(1)   Часть 1   1 кв 2009г" xfId="292"/>
    <cellStyle name="_вар 3 Выгрузка из АРМа БДР 12мес по ФСК от 11_12_06 исп Финоченко" xfId="293"/>
    <cellStyle name="_Ввод" xfId="294"/>
    <cellStyle name="_ВМТ" xfId="295"/>
    <cellStyle name="_ВМТ_Книга1" xfId="296"/>
    <cellStyle name="_ВМТ_ПР ОФ на  2010-2014 01 10 2010 2011!!! для ДИиСП (2)" xfId="297"/>
    <cellStyle name="_ВМТ_ПР ОФ на  2010-2014 коррект  26 10 2010" xfId="298"/>
    <cellStyle name="_ВМТ_ПР ОФ на  2010-2014 коррект  26 10 2010 для ДИиСП (2)" xfId="299"/>
    <cellStyle name="_ВМТ_ПР ОФ на  2010-2014 коррект  26 10 2010 для ДИиСП (3)" xfId="300"/>
    <cellStyle name="_ВО ОП ТЭС-ОТ- 2007" xfId="301"/>
    <cellStyle name="_Вопросы 14 07" xfId="302"/>
    <cellStyle name="_ВФ ОАО ТЭС-ОТ- 2009" xfId="303"/>
    <cellStyle name="_Выгрузка из АРМа БДР 9 мес по ФСК от 04_10_06 исп Финоченко" xfId="304"/>
    <cellStyle name="_Выгрузка из АРМа БДР 9 мес по ФСК от 26_09_06 исп Финоченко" xfId="305"/>
    <cellStyle name="_Выгрузка из АРМа БДР и БДДС 6 мес по ФСК от Михи по электр 03 07 06" xfId="306"/>
    <cellStyle name="_выручка по присоединениям2" xfId="307"/>
    <cellStyle name="_выручка по присоединениям2_Книга1" xfId="308"/>
    <cellStyle name="_выручка по присоединениям2_Приложение_3(1)   Часть 1   1 кв 2009г" xfId="309"/>
    <cellStyle name="_ВЭС" xfId="310"/>
    <cellStyle name="_ДДП-ГП_РАО_05042" xfId="311"/>
    <cellStyle name="_Деп.взаимод.с клиентами и рынком (РАО)" xfId="312"/>
    <cellStyle name="_Дефицит Выручки-2010" xfId="313"/>
    <cellStyle name="_Договор аренды ЯЭ с разбивкой" xfId="314"/>
    <cellStyle name="_Доп  оборудование не входящее в смету строек (29 10 09 г )" xfId="315"/>
    <cellStyle name="_Доп вопросы" xfId="316"/>
    <cellStyle name="_Доп вопросы 01 07" xfId="317"/>
    <cellStyle name="_Доп вопросы 08 07" xfId="318"/>
    <cellStyle name="_Доп вопросы 27 06" xfId="319"/>
    <cellStyle name="_Доходник1" xfId="320"/>
    <cellStyle name="_Доходы, финансовые бюджеты" xfId="321"/>
    <cellStyle name="_Доходы, финансовые бюджеты_Книга1" xfId="322"/>
    <cellStyle name="_Доходы, финансовые бюджеты_Приложение_3(1)   Часть 1   1 кв 2009г" xfId="323"/>
    <cellStyle name="_ЕНЭС ТОиР 2кв 06г ОП" xfId="324"/>
    <cellStyle name="_ЕНЭС ТОиР 2кв 06г ОП_15_2 1 6 1" xfId="325"/>
    <cellStyle name="_ЕНЭС ТОиР 2кв 06г ОП_Анализ 15_БДР и БДДС Омское 2007" xfId="326"/>
    <cellStyle name="_ЕНЭС ТОиР 2кв 06г ОП_БДР МСК 1кв07 от Сергея 20 04 07" xfId="327"/>
    <cellStyle name="_ЕНЭС ТОиР 2кв 06г ОП_БДР МСК 1кв07 от Сергея 20 04 07_БДР и БДДС сети ФСК ОП 2008" xfId="328"/>
    <cellStyle name="_ЕНЭС ТОиР 2кв 06г ОП_БДР МСК 1кв07 от Сергея 20 04 07_формы бюджетов к защите 2008 года" xfId="329"/>
    <cellStyle name="_ЕНЭС ТОиР 2кв 06г ОП_формы бюджетов к защите 2008 года" xfId="330"/>
    <cellStyle name="_Замечания по формам" xfId="331"/>
    <cellStyle name="_Затратный_.." xfId="332"/>
    <cellStyle name="_Затратный_МЗ_Сводный" xfId="333"/>
    <cellStyle name="_Затратный_СУЭК" xfId="334"/>
    <cellStyle name="_Заявка Тестова  СКОРРЕКТИРОВАННАЯ" xfId="335"/>
    <cellStyle name="_ЗБП МСК Бурятия  БДР, БДДС 4 кв 2006 г ДЛН" xfId="336"/>
    <cellStyle name="_ЗБП МСК Бурятия  БДР, БДДС 4 кв 2006 г зак с УС (3)" xfId="337"/>
    <cellStyle name="_ЗБП МСК Бурятия Корр по функц бюджетам 3 и 4 кв 2007 год 25 07 07" xfId="338"/>
    <cellStyle name="_ЗБП ФСК  БДР, БДДС на 4 кв 2006 (заказчик)" xfId="339"/>
    <cellStyle name="_ЗБП ФСК  БДР, БДДС на 4 кв 2006 г" xfId="340"/>
    <cellStyle name="_ЗБП ФСК Корр по функц бюджетам 3 и 4 кв 2007 год 25 07 07" xfId="341"/>
    <cellStyle name="_из АРМ расчет БДДС и БДР 12мес 06г" xfId="342"/>
    <cellStyle name="_из АРМ расчет БДДС и БДР 9мес 06г" xfId="343"/>
    <cellStyle name="_Из АРМа БДР 6 мес по ФСК (МСК) от Михи к отчету 03 07 06" xfId="344"/>
    <cellStyle name="_Инвест программа" xfId="345"/>
    <cellStyle name="_Инвест ТЗ" xfId="346"/>
    <cellStyle name="_Инвест ТЗ АВТОМАТИЗАЦИЯ  1.06.06   Ф" xfId="347"/>
    <cellStyle name="_Инвест ТЗ АВТОМАТИЗАЦИЯ  1.06.06   Ф_Книга1" xfId="348"/>
    <cellStyle name="_Инвест ТЗ АВТОМАТИЗАЦИЯ  1.06.06   Ф_Приложение_3(1)   Часть 1   1 кв 2009г" xfId="349"/>
    <cellStyle name="_Инвест ТЗ АВТОМАТИЗАЦИЯ  31.05.06   Ф нов" xfId="350"/>
    <cellStyle name="_Инвест ТЗ АВТОМАТИЗАЦИЯ  31.05.06   Ф нов_Книга1" xfId="351"/>
    <cellStyle name="_Инвест ТЗ АВТОМАТИЗАЦИЯ  31.05.06   Ф нов_Приложение_3(1)   Часть 1   1 кв 2009г" xfId="352"/>
    <cellStyle name="_Инвест ТЗ_Книга1" xfId="353"/>
    <cellStyle name="_Инвест ТЗ_Приложение_3(1)   Часть 1   1 кв 2009г" xfId="354"/>
    <cellStyle name="_ИнвестКПЭ по нов методике" xfId="355"/>
    <cellStyle name="_Инструменты`2004" xfId="356"/>
    <cellStyle name="_ИНФОРМАЦИЯ ПО ДОГОВОРАМ ЛИЗИНГА" xfId="357"/>
    <cellStyle name="_ИНФОРМАЦИЯ ПО ДОГОВОРАМ ЛИЗИНГА 19 мая" xfId="358"/>
    <cellStyle name="_ИНФОРМАЦИЯ ПО ДОГОВОРАМ ЛИЗИНГА 27.04.071" xfId="359"/>
    <cellStyle name="_ИНФОРМАЦИЯ ПО ДОГОВОРАМ ЛИЗИНГА1" xfId="360"/>
    <cellStyle name="_ИП для ГКПЗ 2009 - 3 (2)" xfId="361"/>
    <cellStyle name="_ИП для ГКПЗ 2009 - 4" xfId="362"/>
    <cellStyle name="_ИП на 04 10 07 без 20071" xfId="363"/>
    <cellStyle name="_ИП на 04 10 07 без 20071_Книга1" xfId="364"/>
    <cellStyle name="_ИП на 04 10 07 без 20071_ПР ОФ на  2010-2014 01 10 2010 2011!!! для ДИиСП (2)" xfId="365"/>
    <cellStyle name="_ИП на 04 10 07 без 20071_ПР ОФ на  2010-2014 коррект  26 10 2010" xfId="366"/>
    <cellStyle name="_ИП на 04 10 07 без 20071_ПР ОФ на  2010-2014 коррект  26 10 2010 для ДИиСП (2)" xfId="367"/>
    <cellStyle name="_ИП на 04 10 07 без 20071_ПР ОФ на  2010-2014 коррект  26 10 2010 для ДИиСП (3)" xfId="368"/>
    <cellStyle name="_ИП на 04 10 07 после ЧАН" xfId="369"/>
    <cellStyle name="_ИП на 04 10 07 после ЧАН_Книга1" xfId="370"/>
    <cellStyle name="_ИП на 04 10 07 после ЧАН_ПР ОФ на  2010-2014 01 10 2010 2011!!! для ДИиСП (2)" xfId="371"/>
    <cellStyle name="_ИП на 04 10 07 после ЧАН_ПР ОФ на  2010-2014 коррект  26 10 2010" xfId="372"/>
    <cellStyle name="_ИП на 04 10 07 после ЧАН_ПР ОФ на  2010-2014 коррект  26 10 2010 для ДИиСП (2)" xfId="373"/>
    <cellStyle name="_ИП на 04 10 07 после ЧАН_ПР ОФ на  2010-2014 коррект  26 10 2010 для ДИиСП (3)" xfId="374"/>
    <cellStyle name="_ИП на 05.10.07" xfId="375"/>
    <cellStyle name="_ИП на 05.10.07_Книга1" xfId="376"/>
    <cellStyle name="_ИП на 05.10.07_ПР ОФ на  2010-2014 01 10 2010 2011!!! для ДИиСП (2)" xfId="377"/>
    <cellStyle name="_ИП на 05.10.07_ПР ОФ на  2010-2014 коррект  26 10 2010" xfId="378"/>
    <cellStyle name="_ИП на 05.10.07_ПР ОФ на  2010-2014 коррект  26 10 2010 для ДИиСП (2)" xfId="379"/>
    <cellStyle name="_ИП на 05.10.07_ПР ОФ на  2010-2014 коррект  26 10 2010 для ДИиСП (3)" xfId="380"/>
    <cellStyle name="_ИП ФСК 2007-2010" xfId="381"/>
    <cellStyle name="_ИП ФСК 2007-2010 (2)" xfId="382"/>
    <cellStyle name="_ИП ФСК 2007-2010_ИП ФСК 2007-2010 (2)" xfId="383"/>
    <cellStyle name="_ИП ФСК 2007-2010_Лист1" xfId="384"/>
    <cellStyle name="_ИП ФСК 2007-2010_Лист1_1" xfId="385"/>
    <cellStyle name="_ИП ФСК 2007-2010_Свод подрядчиков общий" xfId="386"/>
    <cellStyle name="_ИПР 2010-14гг прил.1,2,3  20.10.09" xfId="387"/>
    <cellStyle name="_ИПР ОАО ЧЭ на 2005год_31.10" xfId="388"/>
    <cellStyle name="_ИПР_ 2005" xfId="389"/>
    <cellStyle name="_исп плана по приобр 2к" xfId="390"/>
    <cellStyle name="_Исходные данные для модели" xfId="391"/>
    <cellStyle name="_Итоговый лист" xfId="392"/>
    <cellStyle name="_итоговый файл 1" xfId="393"/>
    <cellStyle name="_итоговый файл 1_Книга1" xfId="394"/>
    <cellStyle name="_итоговый файл 1_Приложение_3(1)   Часть 1   1 кв 2009г" xfId="395"/>
    <cellStyle name="_к ПЭП Забайкальского ПМЭС на 2кв 05г" xfId="396"/>
    <cellStyle name="_Классификаторы" xfId="397"/>
    <cellStyle name="_классификаторы УБМ (изменения)" xfId="398"/>
    <cellStyle name="_классификаторы УБМ (изменения)_Книга1" xfId="399"/>
    <cellStyle name="_классификаторы УБМ (изменения)_Приложение_3(1)   Часть 1   1 кв 2009г" xfId="400"/>
    <cellStyle name="_Классификаторы_Книга1" xfId="401"/>
    <cellStyle name="_Классификаторы_Приложение_3(1)   Часть 1   1 кв 2009г" xfId="402"/>
    <cellStyle name="_Книга1" xfId="403"/>
    <cellStyle name="_Книга1 2" xfId="404"/>
    <cellStyle name="_Книга1 2 2" xfId="405"/>
    <cellStyle name="_Книга1 3" xfId="406"/>
    <cellStyle name="_Книга1_Книга1" xfId="407"/>
    <cellStyle name="_Книга1_Копия АРМ_БП_РСК_V10 0_20100213" xfId="408"/>
    <cellStyle name="_Книга1_Копия АРМ_БП_РСК_V10 0_20100213 2" xfId="409"/>
    <cellStyle name="_Книга1_Копия АРМ_БП_РСК_V10 0_20100213 2 2" xfId="410"/>
    <cellStyle name="_Книга1_Копия АРМ_БП_РСК_V10 0_20100213 3" xfId="411"/>
    <cellStyle name="_Книга1_Копия АРМ_БП_РСК_V10 0_20100213_Копия МРСК_СК_ARM_BP_RSK_V10_0" xfId="412"/>
    <cellStyle name="_Книга1_Копия АРМ_БП_РСК_V10 0_20100213_Копия МРСК_СК_ARM_BP_RSK_V10_0 (2)" xfId="413"/>
    <cellStyle name="_Книга1_Копия МРСК_СК_ARM_BP_RSK_V10_0" xfId="414"/>
    <cellStyle name="_Книга1_Копия МРСК_СК_ARM_BP_RSK_V10_0 (2)" xfId="415"/>
    <cellStyle name="_Книга1_Корректировка_БП_полугодия_c_изменением_резерва" xfId="416"/>
    <cellStyle name="_Книга1_Приложение_3(1)   Часть 1   1 кв 2009г" xfId="417"/>
    <cellStyle name="_Книга2" xfId="418"/>
    <cellStyle name="_Книга2 2" xfId="419"/>
    <cellStyle name="_Книга2_1" xfId="420"/>
    <cellStyle name="_Книга3" xfId="421"/>
    <cellStyle name="_Книга5" xfId="422"/>
    <cellStyle name="_Книга5_Книга1" xfId="423"/>
    <cellStyle name="_Книга5_Приложение_3(1)   Часть 1   1 кв 2009г" xfId="424"/>
    <cellStyle name="_Книга6" xfId="425"/>
    <cellStyle name="_Командировочные расходы 2006" xfId="426"/>
    <cellStyle name="_Комплексная по всем затратам ПСУИС" xfId="427"/>
    <cellStyle name="_комплексный" xfId="428"/>
    <cellStyle name="_комплексный1" xfId="429"/>
    <cellStyle name="_Копия 3кв_1" xfId="430"/>
    <cellStyle name="_Копия ЗБП МСК  Чита БДР, БДДС 4 кв 06 ТоиР 26 07 06" xfId="431"/>
    <cellStyle name="_Копия капвлож_бизнес-план25 05_1" xfId="432"/>
    <cellStyle name="_Копия Образец Предложения по корректировке ИП МЭС С-З_3" xfId="433"/>
    <cellStyle name="_Копия Образец Предложения по корректировке ИП МЭС С-З_3_Книга1" xfId="434"/>
    <cellStyle name="_Копия Образец Предложения по корректировке ИП МЭС С-З_3_ПР ОФ на  2010-2014 01 10 2010 2011!!! для ДИиСП (2)" xfId="435"/>
    <cellStyle name="_Копия Образец Предложения по корректировке ИП МЭС С-З_3_ПР ОФ на  2010-2014 коррект  26 10 2010" xfId="436"/>
    <cellStyle name="_Копия Образец Предложения по корректировке ИП МЭС С-З_3_ПР ОФ на  2010-2014 коррект  26 10 2010 для ДИиСП (2)" xfId="437"/>
    <cellStyle name="_Копия Образец Предложения по корректировке ИП МЭС С-З_3_ПР ОФ на  2010-2014 коррект  26 10 2010 для ДИиСП (3)" xfId="438"/>
    <cellStyle name="_Копия ПР ОФ 2010-2014 (исправ версия)" xfId="439"/>
    <cellStyle name="_Копия ПР ОФ 2010-2014 (исправ версия)_Книга1" xfId="440"/>
    <cellStyle name="_Копия ПР ОФ 2010-2014 (исправ версия)_ПР ОФ на  2010-2014 01 10 2010 2011!!! для ДИиСП (2)" xfId="441"/>
    <cellStyle name="_Копия ПР ОФ 2010-2014 (исправ версия)_ПР ОФ на  2010-2014 коррект  26 10 2010" xfId="442"/>
    <cellStyle name="_Копия ПР ОФ 2010-2014 (исправ версия)_ПР ОФ на  2010-2014 коррект  26 10 2010 для ДИиСП (2)" xfId="443"/>
    <cellStyle name="_Копия ПР ОФ 2010-2014 (исправ версия)_ПР ОФ на  2010-2014 коррект  26 10 2010 для ДИиСП (3)" xfId="444"/>
    <cellStyle name="_Копия Приложение 4  (5)" xfId="445"/>
    <cellStyle name="_Копия Программа первоочередных мер_(правка 18 05 06 Усаров_2А_3)" xfId="446"/>
    <cellStyle name="_Копия Свод все сети+" xfId="447"/>
    <cellStyle name="_Копия тех.-экон. и фин. показатели" xfId="448"/>
    <cellStyle name="_Копия Форма Корректировки плана ремонта электросетевых объектов ОАО ФСК ЕЭС и МСК на 2007" xfId="449"/>
    <cellStyle name="_Копия Форматы УУ15" xfId="450"/>
    <cellStyle name="_Копия Форматы УУ15_Книга1" xfId="451"/>
    <cellStyle name="_Копия Форматы УУ15_Приложение_3(1)   Часть 1   1 кв 2009г" xfId="452"/>
    <cellStyle name="_Копия формы для ФСК" xfId="453"/>
    <cellStyle name="_Коррект 4кв06 31 10 06" xfId="454"/>
    <cellStyle name="_Корректировка ИП для Боброва" xfId="455"/>
    <cellStyle name="_корректировка КПМЭС 4кв" xfId="456"/>
    <cellStyle name="_корректировка КПМЭС 4кв ФСК 07 11 (2)" xfId="457"/>
    <cellStyle name="_корректировка КПМЭС ТОиР" xfId="458"/>
    <cellStyle name="_корректировка_КПМЭС 4кв" xfId="459"/>
    <cellStyle name="_КПЭ вводы" xfId="460"/>
    <cellStyle name="_Краткий анализ 2006г НОВЫЙ" xfId="461"/>
    <cellStyle name="_ЛИЗИНГ" xfId="462"/>
    <cellStyle name="_ЛИЗИНГ Агафонов 15.01.08" xfId="463"/>
    <cellStyle name="_Лизинг справка по забалансу 3 апрель" xfId="464"/>
    <cellStyle name="_Лимит 4 кв 06г. (Согл год - утверж 9 мес)" xfId="465"/>
    <cellStyle name="_Лист в ТЭЦ март 04г" xfId="466"/>
    <cellStyle name="_Лист1" xfId="467"/>
    <cellStyle name="_Лист1_1" xfId="468"/>
    <cellStyle name="_Макет_Итоговый лист по анализу ИПР" xfId="469"/>
    <cellStyle name="_Материалы на эксплуатацию для Г А " xfId="470"/>
    <cellStyle name="_Материалы на эксплуатацию для Г А _Книга1" xfId="471"/>
    <cellStyle name="_Материалы на эксплуатацию для Г А _Приложение_3(1)   Часть 1   1 кв 2009г" xfId="472"/>
    <cellStyle name="_меню по ТП (2)" xfId="473"/>
    <cellStyle name="_Модель - 2(23)" xfId="474"/>
    <cellStyle name="_МОДЕЛЬ_1 (2)" xfId="475"/>
    <cellStyle name="_МОДЕЛЬ_1 (2)_46EE.2011(v1.0)" xfId="476"/>
    <cellStyle name="_МОДЕЛЬ_1 (2)_46EE.2011(v1.2)" xfId="477"/>
    <cellStyle name="_МОДЕЛЬ_1 (2)_ARMRAZR" xfId="478"/>
    <cellStyle name="_МОДЕЛЬ_1 (2)_BALANCE.WARM.2010.FACT(v1.0)" xfId="479"/>
    <cellStyle name="_МОДЕЛЬ_1 (2)_BALANCE.WARM.2010.PLAN" xfId="480"/>
    <cellStyle name="_МОДЕЛЬ_1 (2)_BALANCE.WARM.2011YEAR(v0.7)" xfId="481"/>
    <cellStyle name="_МОДЕЛЬ_1 (2)_BALANCE.WARM.2011YEAR.NEW.UPDATE.SCHEME" xfId="482"/>
    <cellStyle name="_МОДЕЛЬ_1 (2)_NADB.JNVLS.APTEKA.2011(v1.3.3)" xfId="483"/>
    <cellStyle name="_МОДЕЛЬ_1 (2)_NADB.JNVLS.APTEKA.2011(v1.3.4)" xfId="484"/>
    <cellStyle name="_МОДЕЛЬ_1 (2)_PR.PROG.WARM.NOTCOMBI.2012.2.16_v1.4(04.04.11) " xfId="485"/>
    <cellStyle name="_МОДЕЛЬ_1 (2)_PREDEL.JKH.UTV.2011(v1.0.1)" xfId="486"/>
    <cellStyle name="_МОДЕЛЬ_1 (2)_PREDEL.JKH.UTV.2011(v1.1)" xfId="487"/>
    <cellStyle name="_МОДЕЛЬ_1 (2)_UPDATE.46EE.2011.TO.1.1" xfId="488"/>
    <cellStyle name="_МОДЕЛЬ_1 (2)_UPDATE.BALANCE.WARM.2011YEAR.TO.1.1" xfId="489"/>
    <cellStyle name="_МОДЕЛЬ_1 (2)_UPDATE.NADB.JNVLS.APTEKA.2011.TO.1.3.4" xfId="490"/>
    <cellStyle name="_МОДЕЛЬ_1 (2)_Книга2_PR.PROG.WARM.NOTCOMBI.2012.2.16_v1.4(04.04.11) " xfId="491"/>
    <cellStyle name="_Мордовэнерго_на 01.02.10_опер." xfId="492"/>
    <cellStyle name="_МОЭСК" xfId="493"/>
    <cellStyle name="_мтр 2006 год по месяцам" xfId="494"/>
    <cellStyle name="_МЭС Волги ЦПИД 2008-2010гг" xfId="495"/>
    <cellStyle name="_МЭС Волги ЦПИД 2008-2010гг_Книга1" xfId="496"/>
    <cellStyle name="_МЭС Волги ЦПИД 2008-2010гг_ПР ОФ на  2010-2014 01 10 2010 2011!!! для ДИиСП (2)" xfId="497"/>
    <cellStyle name="_МЭС Волги ЦПИД 2008-2010гг_ПР ОФ на  2010-2014 коррект  26 10 2010" xfId="498"/>
    <cellStyle name="_МЭС Волги ЦПИД 2008-2010гг_ПР ОФ на  2010-2014 коррект  26 10 2010 для ДИиСП (2)" xfId="499"/>
    <cellStyle name="_МЭС Волги ЦПИД 2008-2010гг_ПР ОФ на  2010-2014 коррект  26 10 2010 для ДИиСП (3)" xfId="500"/>
    <cellStyle name="_НВВ 2009 постатейно свод по филиалам_09_02_09" xfId="501"/>
    <cellStyle name="_НВВ 2009 постатейно свод по филиалам_для Валентина" xfId="502"/>
    <cellStyle name="_некомплекс 2009-2011" xfId="503"/>
    <cellStyle name="_некомплекс 2009-2011_Книга1" xfId="504"/>
    <cellStyle name="_некомплекс 2009-2011_ПР ОФ на  2010-2014 01 10 2010 2011!!! для ДИиСП (2)" xfId="505"/>
    <cellStyle name="_некомплекс 2009-2011_ПР ОФ на  2010-2014 коррект  26 10 2010" xfId="506"/>
    <cellStyle name="_некомплекс 2009-2011_ПР ОФ на  2010-2014 коррект  26 10 2010 для ДИиСП (2)" xfId="507"/>
    <cellStyle name="_некомплекс 2009-2011_ПР ОФ на  2010-2014 коррект  26 10 2010 для ДИиСП (3)" xfId="508"/>
    <cellStyle name="_Новый_КС2_Элпитание в МЭС Юга 5-7-1" xfId="509"/>
    <cellStyle name="_Новый_КС2_Элпитание в МЭС Юга 5-7-1_КПЭ ВВоды ИП 2010 (отправка)" xfId="510"/>
    <cellStyle name="_Новый_КС2_Элпитание в МЭС Юга 5-7-1_КПЭ ВВоды ИП 2010 (посл вар  26 05 11)" xfId="511"/>
    <cellStyle name="_Новый_КС2_Элпитание в МЭС Юга 5-7-1_КПЭ ВВоды ИП 2010 (посл вар  26 05 11) (3)" xfId="512"/>
    <cellStyle name="_Новый_КС2_Элпитание в МЭС Юга 5-7-1_ремонт" xfId="513"/>
    <cellStyle name="_Общий свод 4 декабрь, ноябрь, октябрь" xfId="514"/>
    <cellStyle name="_ОКС - программа кап.стройки" xfId="515"/>
    <cellStyle name="_Омск" xfId="516"/>
    <cellStyle name="_ОПЕРАТИВКА ГПЭС апрель" xfId="517"/>
    <cellStyle name="_Описание объектов" xfId="518"/>
    <cellStyle name="_Описание объектов_Книга1" xfId="519"/>
    <cellStyle name="_Описание объектов_ПР ОФ на  2010-2014 01 10 2010 2011!!! для ДИиСП (2)" xfId="520"/>
    <cellStyle name="_Описание объектов_ПР ОФ на  2010-2014 коррект  26 10 2010" xfId="521"/>
    <cellStyle name="_Описание объектов_ПР ОФ на  2010-2014 коррект  26 10 2010 для ДИиСП (2)" xfId="522"/>
    <cellStyle name="_Описание объектов_ПР ОФ на  2010-2014 коррект  26 10 2010 для ДИиСП (3)" xfId="523"/>
    <cellStyle name="_ОПМЭС 2004 статья 1_1_1_2" xfId="524"/>
    <cellStyle name="_Осн Форма 2_1_ОП 13 05(1)" xfId="525"/>
    <cellStyle name="_остаток векселей_01_07" xfId="526"/>
    <cellStyle name="_ОТ ИД 2009" xfId="527"/>
    <cellStyle name="_Отчет 2006 _П 15 01" xfId="528"/>
    <cellStyle name="_Отчёт за 3 квартал 2005_челяб" xfId="529"/>
    <cellStyle name="_отчёт ИПР_3кв_мари" xfId="530"/>
    <cellStyle name="_Отчет по лизингу- Приобретение оборудования" xfId="531"/>
    <cellStyle name="_ОТЧЕТ по МРСК -12-1мес" xfId="532"/>
    <cellStyle name="_Отчет по Чувашиия январь-ноябрь 2009год" xfId="533"/>
    <cellStyle name="_П 1.3, 1.4, 1.5." xfId="534"/>
    <cellStyle name="_Перегруппировка_нов формат" xfId="535"/>
    <cellStyle name="_Плановая выручка 2010-по  двум  договорам" xfId="536"/>
    <cellStyle name="_Подряд 4кв 06 КМС" xfId="537"/>
    <cellStyle name="_поквартальная разбивка реновации 2009" xfId="538"/>
    <cellStyle name="_Последний ПЭП и Бюджет 2006 КузбПМЭС" xfId="539"/>
    <cellStyle name="_пр 5 тариф RAB" xfId="540"/>
    <cellStyle name="_пр 5 тариф RAB_46EE.2011(v1.0)" xfId="541"/>
    <cellStyle name="_пр 5 тариф RAB_46EE.2011(v1.2)" xfId="542"/>
    <cellStyle name="_пр 5 тариф RAB_ARMRAZR" xfId="543"/>
    <cellStyle name="_пр 5 тариф RAB_BALANCE.WARM.2010.FACT(v1.0)" xfId="544"/>
    <cellStyle name="_пр 5 тариф RAB_BALANCE.WARM.2010.PLAN" xfId="545"/>
    <cellStyle name="_пр 5 тариф RAB_BALANCE.WARM.2011YEAR(v0.7)" xfId="546"/>
    <cellStyle name="_пр 5 тариф RAB_BALANCE.WARM.2011YEAR.NEW.UPDATE.SCHEME" xfId="547"/>
    <cellStyle name="_пр 5 тариф RAB_NADB.JNVLS.APTEKA.2011(v1.3.3)" xfId="548"/>
    <cellStyle name="_пр 5 тариф RAB_NADB.JNVLS.APTEKA.2011(v1.3.4)" xfId="549"/>
    <cellStyle name="_пр 5 тариф RAB_PR.PROG.WARM.NOTCOMBI.2012.2.16_v1.4(04.04.11) " xfId="550"/>
    <cellStyle name="_пр 5 тариф RAB_PREDEL.JKH.UTV.2011(v1.0.1)" xfId="551"/>
    <cellStyle name="_пр 5 тариф RAB_PREDEL.JKH.UTV.2011(v1.1)" xfId="552"/>
    <cellStyle name="_пр 5 тариф RAB_UPDATE.46EE.2011.TO.1.1" xfId="553"/>
    <cellStyle name="_пр 5 тариф RAB_UPDATE.BALANCE.WARM.2011YEAR.TO.1.1" xfId="554"/>
    <cellStyle name="_пр 5 тариф RAB_UPDATE.NADB.JNVLS.APTEKA.2011.TO.1.3.4" xfId="555"/>
    <cellStyle name="_пр 5 тариф RAB_Книга2_PR.PROG.WARM.NOTCOMBI.2012.2.16_v1.4(04.04.11) " xfId="556"/>
    <cellStyle name="_ПР ОФ 2010-2012 для ФСТ" xfId="557"/>
    <cellStyle name="_ПР ОФ 2010-2012 для ФСТ_Книга1" xfId="558"/>
    <cellStyle name="_ПР ОФ 2010-2012 для ФСТ_ПР ОФ на  2010-2014 01 10 2010 2011!!! для ДИиСП (2)" xfId="559"/>
    <cellStyle name="_ПР ОФ 2010-2012 для ФСТ_ПР ОФ на  2010-2014 коррект  26 10 2010" xfId="560"/>
    <cellStyle name="_ПР ОФ 2010-2012 для ФСТ_ПР ОФ на  2010-2014 коррект  26 10 2010 для ДИиСП (2)" xfId="561"/>
    <cellStyle name="_ПР ОФ 2010-2012 для ФСТ_ПР ОФ на  2010-2014 коррект  26 10 2010 для ДИиСП (3)" xfId="562"/>
    <cellStyle name="_ПР ОФ 2010-2014" xfId="563"/>
    <cellStyle name="_ПР ОФ 2010-2014_Книга1" xfId="564"/>
    <cellStyle name="_ПР ОФ 2010-2014_ПР ОФ на  2010-2014 01 10 2010 2011!!! для ДИиСП (2)" xfId="565"/>
    <cellStyle name="_ПР ОФ 2010-2014_ПР ОФ на  2010-2014 коррект  26 10 2010" xfId="566"/>
    <cellStyle name="_ПР ОФ 2010-2014_ПР ОФ на  2010-2014 коррект  26 10 2010 для ДИиСП (2)" xfId="567"/>
    <cellStyle name="_ПР ОФ 2010-2014_ПР ОФ на  2010-2014 коррект  26 10 2010 для ДИиСП (3)" xfId="568"/>
    <cellStyle name="_ПР ОФ на  2010-2014 01 10 2010 2011!!! для ДИиСП (2)" xfId="569"/>
    <cellStyle name="_ПР ОФ на  2010-2014 коррект  26 10 2010" xfId="570"/>
    <cellStyle name="_ПР ОФ на  2010-2014 коррект  26 10 2010 для ДИиСП (2)" xfId="571"/>
    <cellStyle name="_ПР ОФ на  2010-2014 коррект  26 10 2010 для ДИиСП (3)" xfId="572"/>
    <cellStyle name="_Предложения по корректировке программы реновации (с учетом реновации за счет аморт)" xfId="573"/>
    <cellStyle name="_Предложения по реновации 2008-2012" xfId="574"/>
    <cellStyle name="_Предложения по реновации 2008-2012_Книга1" xfId="575"/>
    <cellStyle name="_Предложения по реновации 2008-2012_ПР ОФ на  2010-2014 01 10 2010 2011!!! для ДИиСП (2)" xfId="576"/>
    <cellStyle name="_Предложения по реновации 2008-2012_ПР ОФ на  2010-2014 коррект  26 10 2010" xfId="577"/>
    <cellStyle name="_Предложения по реновации 2008-2012_ПР ОФ на  2010-2014 коррект  26 10 2010 для ДИиСП (2)" xfId="578"/>
    <cellStyle name="_Предложения по реновации 2008-2012_ПР ОФ на  2010-2014 коррект  26 10 2010 для ДИиСП (3)" xfId="579"/>
    <cellStyle name="_Предожение _ДБП_2009 г ( согласованные БП)  (2)" xfId="580"/>
    <cellStyle name="_Прил 1 Расчет транспортный налог" xfId="581"/>
    <cellStyle name="_Прил 4_Формат-РСК_29.11.06_new finalприм" xfId="582"/>
    <cellStyle name="_Прил 4_Формат-РСК_29.11.06_new finalприм_Книга1" xfId="583"/>
    <cellStyle name="_Прил 4_Формат-РСК_29.11.06_new finalприм_Приложение_3(1)   Часть 1   1 кв 2009г" xfId="584"/>
    <cellStyle name="_ПРИЛ. 2003_ЧТЭ" xfId="585"/>
    <cellStyle name="_прил090724 - Реновация поквартально v9 - отправ" xfId="586"/>
    <cellStyle name="_приложение 1 2007г от 24.11.06." xfId="587"/>
    <cellStyle name="_Приложение 1 к Соглашению за 2007" xfId="588"/>
    <cellStyle name="_Приложение 17 закупки оборудования не входящего в сметы строек" xfId="589"/>
    <cellStyle name="_Приложение 4_01 02 08" xfId="590"/>
    <cellStyle name="_Приложение 7 отчет год" xfId="591"/>
    <cellStyle name="_Приложение к протоколу Правления 070607с Чечней" xfId="592"/>
    <cellStyle name="_Приложение к протоколу Правления 070607с Чечней_Книга1" xfId="593"/>
    <cellStyle name="_Приложение к протоколу Правления 070607с Чечней_ПР ОФ на  2010-2014 01 10 2010 2011!!! для ДИиСП (2)" xfId="594"/>
    <cellStyle name="_Приложение к протоколу Правления 070607с Чечней_ПР ОФ на  2010-2014 коррект  26 10 2010" xfId="595"/>
    <cellStyle name="_Приложение к протоколу Правления 070607с Чечней_ПР ОФ на  2010-2014 коррект  26 10 2010 для ДИиСП (2)" xfId="596"/>
    <cellStyle name="_Приложение к протоколу Правления 070607с Чечней_ПР ОФ на  2010-2014 коррект  26 10 2010 для ДИиСП (3)" xfId="597"/>
    <cellStyle name="_Приложение МТС-3-КС" xfId="598"/>
    <cellStyle name="_Приложение МТС-3-КС_Книга1" xfId="599"/>
    <cellStyle name="_Приложение МТС-3-КС_Приложение_3(1)   Часть 1   1 кв 2009г" xfId="600"/>
    <cellStyle name="_Приложение ТП №26" xfId="601"/>
    <cellStyle name="_Приложение-МТС--2-1" xfId="602"/>
    <cellStyle name="_Приложение-МТС--2-1_Книга1" xfId="603"/>
    <cellStyle name="_Приложение-МТС--2-1_Приложение_3(1)   Часть 1   1 кв 2009г" xfId="604"/>
    <cellStyle name="_Приложения" xfId="605"/>
    <cellStyle name="_Приложения 20 21 1кв 2006" xfId="606"/>
    <cellStyle name="_Приложения 3,4,5" xfId="607"/>
    <cellStyle name="_Приложения приказ отчетность" xfId="608"/>
    <cellStyle name="_Приобретение ОС 3кв.5.04.06г.(1)" xfId="609"/>
    <cellStyle name="_Приобретение ОС Упр 2007" xfId="610"/>
    <cellStyle name="_Прогноз 6мес06 ОП ФСК 19 06" xfId="611"/>
    <cellStyle name="_программа замены оборудования ФСК на 2008 коррект" xfId="612"/>
    <cellStyle name="_программа замены оборудования ФСК на 2008 коррект_Книга1" xfId="613"/>
    <cellStyle name="_программа замены оборудования ФСК на 2008 коррект_ПР ОФ на  2010-2014 01 10 2010 2011!!! для ДИиСП (2)" xfId="614"/>
    <cellStyle name="_программа замены оборудования ФСК на 2008 коррект_ПР ОФ на  2010-2014 коррект  26 10 2010" xfId="615"/>
    <cellStyle name="_программа замены оборудования ФСК на 2008 коррект_ПР ОФ на  2010-2014 коррект  26 10 2010 для ДИиСП (2)" xfId="616"/>
    <cellStyle name="_программа замены оборудования ФСК на 2008 коррект_ПР ОФ на  2010-2014 коррект  26 10 2010 для ДИиСП (3)" xfId="617"/>
    <cellStyle name="_Программы  замены ВЗУ и АБ ФСК и  МСК, ВМТ на 2008г" xfId="618"/>
    <cellStyle name="_Программы  замены ВЗУ и АБ ФСК и  МСК, ВМТ на 2008г_Книга1" xfId="619"/>
    <cellStyle name="_Программы  замены ВЗУ и АБ ФСК и  МСК, ВМТ на 2008г_ПР ОФ на  2010-2014 01 10 2010 2011!!! для ДИиСП (2)" xfId="620"/>
    <cellStyle name="_Программы  замены ВЗУ и АБ ФСК и  МСК, ВМТ на 2008г_ПР ОФ на  2010-2014 коррект  26 10 2010" xfId="621"/>
    <cellStyle name="_Программы  замены ВЗУ и АБ ФСК и  МСК, ВМТ на 2008г_ПР ОФ на  2010-2014 коррект  26 10 2010 для ДИиСП (2)" xfId="622"/>
    <cellStyle name="_Программы  замены ВЗУ и АБ ФСК и  МСК, ВМТ на 2008г_ПР ОФ на  2010-2014 коррект  26 10 2010 для ДИиСП (3)" xfId="623"/>
    <cellStyle name="_Проект 3 кв ТОиР  ХМК " xfId="624"/>
    <cellStyle name="_Проект 3 кв ТОиР Красноярск" xfId="625"/>
    <cellStyle name="_Проект плана по ремонту 3 кв ЗБП МСК ОАО Читаэнерго" xfId="626"/>
    <cellStyle name="_Проект плана по ремонту 3 кв. ЗБП МСК ОАО Бурятэнерго" xfId="627"/>
    <cellStyle name="_Проект подряд ремонт 3кв 06г ОП" xfId="628"/>
    <cellStyle name="_Проект программы 2010_2014 20082009" xfId="629"/>
    <cellStyle name="_Проект сметы ОП ТОиР МСК 4кв 06г" xfId="630"/>
    <cellStyle name="_ПСУИС" xfId="631"/>
    <cellStyle name="_ПТОиР  БДР и БДДС 4кв 2006 КЭ" xfId="632"/>
    <cellStyle name="_ПТОиР  БДР и БДДС 4кв 2006 ХП" xfId="633"/>
    <cellStyle name="_ПТОиР  БДР и БДДС 4кв 2006 ХЭ" xfId="634"/>
    <cellStyle name="_ПЭП и Б на  2006 УпрМЭС 07.11.05" xfId="635"/>
    <cellStyle name="_ПЭП и Б на  2006 УпрМЭС утвержденный" xfId="636"/>
    <cellStyle name="_ПЭП и Бюджет 2005г 2-3 уровни" xfId="637"/>
    <cellStyle name="_ПЭП и Бюджет Кузбасского ПМЭС" xfId="638"/>
    <cellStyle name="_ПЭП и Бюджет на 2005г УправленияМЭС" xfId="639"/>
    <cellStyle name="_ПЭП и Бюджет на 4кв04г УправленияМЭС" xfId="640"/>
    <cellStyle name="_ПЭП на 3 кв 2006 г ЗБП МЭС" xfId="641"/>
    <cellStyle name="_ПЭПиБюджет на 2006гММСКмин" xfId="642"/>
    <cellStyle name="_ПЭПиБюджет на 2кв 2006гММСК" xfId="643"/>
    <cellStyle name="_ПЭПиБюджет на 2кв.2005г" xfId="644"/>
    <cellStyle name="_Р-5 02.01.06.06.02.03 Ответств" xfId="645"/>
    <cellStyle name="_РаппопортРАСЧЕТ ФОТ  на 9 мес 2008  " xfId="646"/>
    <cellStyle name="_Расходы" xfId="647"/>
    <cellStyle name="_Расходы_Книга1" xfId="648"/>
    <cellStyle name="_Расходы_Приложение_3(1)   Часть 1   1 кв 2009г" xfId="649"/>
    <cellStyle name="_Расчет RAB_22072008" xfId="650"/>
    <cellStyle name="_Расчет RAB_22072008_46EE.2011(v1.0)" xfId="651"/>
    <cellStyle name="_Расчет RAB_22072008_46EE.2011(v1.2)" xfId="652"/>
    <cellStyle name="_Расчет RAB_22072008_ARMRAZR" xfId="653"/>
    <cellStyle name="_Расчет RAB_22072008_BALANCE.WARM.2010.FACT(v1.0)" xfId="654"/>
    <cellStyle name="_Расчет RAB_22072008_BALANCE.WARM.2010.PLAN" xfId="655"/>
    <cellStyle name="_Расчет RAB_22072008_BALANCE.WARM.2011YEAR(v0.7)" xfId="656"/>
    <cellStyle name="_Расчет RAB_22072008_BALANCE.WARM.2011YEAR.NEW.UPDATE.SCHEME" xfId="657"/>
    <cellStyle name="_Расчет RAB_22072008_NADB.JNVLS.APTEKA.2011(v1.3.3)" xfId="658"/>
    <cellStyle name="_Расчет RAB_22072008_NADB.JNVLS.APTEKA.2011(v1.3.4)" xfId="659"/>
    <cellStyle name="_Расчет RAB_22072008_PR.PROG.WARM.NOTCOMBI.2012.2.16_v1.4(04.04.11) " xfId="660"/>
    <cellStyle name="_Расчет RAB_22072008_PREDEL.JKH.UTV.2011(v1.0.1)" xfId="661"/>
    <cellStyle name="_Расчет RAB_22072008_PREDEL.JKH.UTV.2011(v1.1)" xfId="662"/>
    <cellStyle name="_Расчет RAB_22072008_UPDATE.46EE.2011.TO.1.1" xfId="663"/>
    <cellStyle name="_Расчет RAB_22072008_UPDATE.BALANCE.WARM.2011YEAR.TO.1.1" xfId="664"/>
    <cellStyle name="_Расчет RAB_22072008_UPDATE.NADB.JNVLS.APTEKA.2011.TO.1.3.4" xfId="665"/>
    <cellStyle name="_Расчет RAB_22072008_Книга2_PR.PROG.WARM.NOTCOMBI.2012.2.16_v1.4(04.04.11) " xfId="666"/>
    <cellStyle name="_Расчет RAB_Лен и МОЭСК_с 2010 года_14.04.2009_со сглаж_version 3.0_без ФСК" xfId="667"/>
    <cellStyle name="_Расчет RAB_Лен и МОЭСК_с 2010 года_14.04.2009_со сглаж_version 3.0_без ФСК_46EE.2011(v1.0)" xfId="668"/>
    <cellStyle name="_Расчет RAB_Лен и МОЭСК_с 2010 года_14.04.2009_со сглаж_version 3.0_без ФСК_46EE.2011(v1.2)" xfId="669"/>
    <cellStyle name="_Расчет RAB_Лен и МОЭСК_с 2010 года_14.04.2009_со сглаж_version 3.0_без ФСК_ARMRAZR" xfId="670"/>
    <cellStyle name="_Расчет RAB_Лен и МОЭСК_с 2010 года_14.04.2009_со сглаж_version 3.0_без ФСК_BALANCE.WARM.2010.FACT(v1.0)" xfId="671"/>
    <cellStyle name="_Расчет RAB_Лен и МОЭСК_с 2010 года_14.04.2009_со сглаж_version 3.0_без ФСК_BALANCE.WARM.2010.PLAN" xfId="672"/>
    <cellStyle name="_Расчет RAB_Лен и МОЭСК_с 2010 года_14.04.2009_со сглаж_version 3.0_без ФСК_BALANCE.WARM.2011YEAR(v0.7)" xfId="673"/>
    <cellStyle name="_Расчет RAB_Лен и МОЭСК_с 2010 года_14.04.2009_со сглаж_version 3.0_без ФСК_BALANCE.WARM.2011YEAR.NEW.UPDATE.SCHEME" xfId="674"/>
    <cellStyle name="_Расчет RAB_Лен и МОЭСК_с 2010 года_14.04.2009_со сглаж_version 3.0_без ФСК_NADB.JNVLS.APTEKA.2011(v1.3.3)" xfId="675"/>
    <cellStyle name="_Расчет RAB_Лен и МОЭСК_с 2010 года_14.04.2009_со сглаж_version 3.0_без ФСК_NADB.JNVLS.APTEKA.2011(v1.3.4)" xfId="676"/>
    <cellStyle name="_Расчет RAB_Лен и МОЭСК_с 2010 года_14.04.2009_со сглаж_version 3.0_без ФСК_PR.PROG.WARM.NOTCOMBI.2012.2.16_v1.4(04.04.11) " xfId="677"/>
    <cellStyle name="_Расчет RAB_Лен и МОЭСК_с 2010 года_14.04.2009_со сглаж_version 3.0_без ФСК_PREDEL.JKH.UTV.2011(v1.0.1)" xfId="678"/>
    <cellStyle name="_Расчет RAB_Лен и МОЭСК_с 2010 года_14.04.2009_со сглаж_version 3.0_без ФСК_PREDEL.JKH.UTV.2011(v1.1)" xfId="679"/>
    <cellStyle name="_Расчет RAB_Лен и МОЭСК_с 2010 года_14.04.2009_со сглаж_version 3.0_без ФСК_UPDATE.46EE.2011.TO.1.1" xfId="680"/>
    <cellStyle name="_Расчет RAB_Лен и МОЭСК_с 2010 года_14.04.2009_со сглаж_version 3.0_без ФСК_UPDATE.BALANCE.WARM.2011YEAR.TO.1.1" xfId="681"/>
    <cellStyle name="_Расчет RAB_Лен и МОЭСК_с 2010 года_14.04.2009_со сглаж_version 3.0_без ФСК_UPDATE.NADB.JNVLS.APTEKA.2011.TO.1.3.4" xfId="682"/>
    <cellStyle name="_Расчет RAB_Лен и МОЭСК_с 2010 года_14.04.2009_со сглаж_version 3.0_без ФСК_Книга2_PR.PROG.WARM.NOTCOMBI.2012.2.16_v1.4(04.04.11) " xfId="683"/>
    <cellStyle name="_расчет аморт.2006 ОП в МЭС" xfId="684"/>
    <cellStyle name="_Расчет амортизации-ОТПРАВКА" xfId="685"/>
    <cellStyle name="_Расчет под  Заключение-Самара" xfId="686"/>
    <cellStyle name="_Расчеты для плана   2006г" xfId="687"/>
    <cellStyle name="_Расчеты ЕНЭС   2006г" xfId="688"/>
    <cellStyle name="_расшифровка активов_27.06.05" xfId="689"/>
    <cellStyle name="_Реестр договоров" xfId="690"/>
    <cellStyle name="_Реестр из приб на 2007г_Балаева." xfId="691"/>
    <cellStyle name="_Реестр Корректировок на ПМЭС 09 06г" xfId="692"/>
    <cellStyle name="_Резервная копия Выгрузка из АРМа БДР 9 мес по ФСК от Миши 11 09 06" xfId="693"/>
    <cellStyle name="_Резервная копия Резервная копия Выгрузка из АРМа БДР 9 мес по ФСК от Миши 11 09 06" xfId="694"/>
    <cellStyle name="_реконстр согл МЭС" xfId="695"/>
    <cellStyle name="_реконстр согл МЭС_Книга1" xfId="696"/>
    <cellStyle name="_реконстр согл МЭС_ПР ОФ на  2010-2014 01 10 2010 2011!!! для ДИиСП (2)" xfId="697"/>
    <cellStyle name="_реконстр согл МЭС_ПР ОФ на  2010-2014 коррект  26 10 2010" xfId="698"/>
    <cellStyle name="_реконстр согл МЭС_ПР ОФ на  2010-2014 коррект  26 10 2010 для ДИиСП (2)" xfId="699"/>
    <cellStyle name="_реконстр согл МЭС_ПР ОФ на  2010-2014 коррект  26 10 2010 для ДИиСП (3)" xfId="700"/>
    <cellStyle name="_ренновация ОФ ФСК 2008-2010 предл МЭС" xfId="701"/>
    <cellStyle name="_ренновация ОФ ФСК 2008-2010 предл МЭС_Книга1" xfId="702"/>
    <cellStyle name="_ренновация ОФ ФСК 2008-2010 предл МЭС_ПР ОФ на  2010-2014 01 10 2010 2011!!! для ДИиСП (2)" xfId="703"/>
    <cellStyle name="_ренновация ОФ ФСК 2008-2010 предл МЭС_ПР ОФ на  2010-2014 коррект  26 10 2010" xfId="704"/>
    <cellStyle name="_ренновация ОФ ФСК 2008-2010 предл МЭС_ПР ОФ на  2010-2014 коррект  26 10 2010 для ДИиСП (2)" xfId="705"/>
    <cellStyle name="_ренновация ОФ ФСК 2008-2010 предл МЭС_ПР ОФ на  2010-2014 коррект  26 10 2010 для ДИиСП (3)" xfId="706"/>
    <cellStyle name="_Реновация ОФ ФСК и МСК на 2009_2013 свод (2)" xfId="707"/>
    <cellStyle name="_Реновация ОФ ФСК и МСК на 2009_2013 свод (2)_Книга1" xfId="708"/>
    <cellStyle name="_Реновация ОФ ФСК и МСК на 2009_2013 свод (2)_ПР ОФ на  2010-2014 01 10 2010 2011!!! для ДИиСП (2)" xfId="709"/>
    <cellStyle name="_Реновация ОФ ФСК и МСК на 2009_2013 свод (2)_ПР ОФ на  2010-2014 коррект  26 10 2010" xfId="710"/>
    <cellStyle name="_Реновация ОФ ФСК и МСК на 2009_2013 свод (2)_ПР ОФ на  2010-2014 коррект  26 10 2010 для ДИиСП (2)" xfId="711"/>
    <cellStyle name="_Реновация ОФ ФСК и МСК на 2009_2013 свод (2)_ПР ОФ на  2010-2014 коррект  26 10 2010 для ДИиСП (3)" xfId="712"/>
    <cellStyle name="_Реновация ОФ ФСК и МСК на 2009_2015 (ПМЭС) испр 24.06.08" xfId="713"/>
    <cellStyle name="_Реновация ОФ ФСК и МСК на 2009_2015 (ПМЭС) испр 24.06.08_Книга1" xfId="714"/>
    <cellStyle name="_Реновация ОФ ФСК и МСК на 2009_2015 (ПМЭС) испр 24.06.08_ПР ОФ на  2010-2014 01 10 2010 2011!!! для ДИиСП (2)" xfId="715"/>
    <cellStyle name="_Реновация ОФ ФСК и МСК на 2009_2015 (ПМЭС) испр 24.06.08_ПР ОФ на  2010-2014 коррект  26 10 2010" xfId="716"/>
    <cellStyle name="_Реновация ОФ ФСК и МСК на 2009_2015 (ПМЭС) испр 24.06.08_ПР ОФ на  2010-2014 коррект  26 10 2010 для ДИиСП (2)" xfId="717"/>
    <cellStyle name="_Реновация ОФ ФСК и МСК на 2009_2015 (ПМЭС) испр 24.06.08_ПР ОФ на  2010-2014 коррект  26 10 2010 для ДИиСП (3)" xfId="718"/>
    <cellStyle name="_С учетом погашения задолженности_Векселя" xfId="719"/>
    <cellStyle name="_Сб-macro 2020" xfId="720"/>
    <cellStyle name="_Сведения о расходах на 2004г" xfId="721"/>
    <cellStyle name="_Свод" xfId="722"/>
    <cellStyle name="_Свод Март 2009" xfId="723"/>
    <cellStyle name="_Свод по ИПР (2)" xfId="724"/>
    <cellStyle name="_Свод подрядчиков общий" xfId="725"/>
    <cellStyle name="_СВОД прогноз БДДС 1пг 2007 07 06 07" xfId="726"/>
    <cellStyle name="_СВОД прогноз БДДС 1пг 2007 18 06 07 мах" xfId="727"/>
    <cellStyle name="_Свод Февраль 2009г." xfId="728"/>
    <cellStyle name="_Свод ЦИУС  2008 БДР защищенный" xfId="729"/>
    <cellStyle name="_Сводная таблица по выдаче мощности" xfId="730"/>
    <cellStyle name="_Сибирь-84чел." xfId="731"/>
    <cellStyle name="_СМЕТА ОКС 2 кв." xfId="732"/>
    <cellStyle name="_смета расходов по версии ФСТ от 26.09.06 - Звержанская" xfId="733"/>
    <cellStyle name="_СМЕТЫ 2005 2006 2007" xfId="734"/>
    <cellStyle name="_Согласованный бюджет 2006 г" xfId="735"/>
    <cellStyle name="_согласованный ФСК ФОТ ОП ЕНЭС" xfId="736"/>
    <cellStyle name="_Спецодежда" xfId="737"/>
    <cellStyle name="_спецодежда отправ в МЭС" xfId="738"/>
    <cellStyle name="_СПП  Правление 09102007" xfId="739"/>
    <cellStyle name="_СПП  Правление 09102007_Книга1" xfId="740"/>
    <cellStyle name="_СПП  Правление 09102007_ПР ОФ на  2010-2014 01 10 2010 2011!!! для ДИиСП (2)" xfId="741"/>
    <cellStyle name="_СПП  Правление 09102007_ПР ОФ на  2010-2014 коррект  26 10 2010" xfId="742"/>
    <cellStyle name="_СПП  Правление 09102007_ПР ОФ на  2010-2014 коррект  26 10 2010 для ДИиСП (2)" xfId="743"/>
    <cellStyle name="_СПП  Правление 09102007_ПР ОФ на  2010-2014 коррект  26 10 2010 для ДИиСП (3)" xfId="744"/>
    <cellStyle name="_Справка 2007 года" xfId="745"/>
    <cellStyle name="_СПРАВКА к совещанию 2009 г  " xfId="746"/>
    <cellStyle name="_Справка по забалансу по лизингу" xfId="747"/>
    <cellStyle name="_СПРАВКА_анализ испол ИПР в 2006 г" xfId="748"/>
    <cellStyle name="_СР_2009_кор.план_факт 4мес+физ5" xfId="749"/>
    <cellStyle name="_СР_new" xfId="750"/>
    <cellStyle name="_СР_план 2009_покварт" xfId="751"/>
    <cellStyle name="_СР_форм" xfId="752"/>
    <cellStyle name="_Сравнительный_Мотовилиха" xfId="753"/>
    <cellStyle name="_Ст.1.1.1.1 Сырье и материалы 2004" xfId="754"/>
    <cellStyle name="_Страхов имущества 26.05.09" xfId="755"/>
    <cellStyle name="_Страхование имущества(для тарифа 2010)" xfId="756"/>
    <cellStyle name="_Страхование имущества(для тарифа 2010)_Книга1" xfId="757"/>
    <cellStyle name="_Страхование имущества(для тарифа 2010)_Приложение_3(1)   Часть 1   1 кв 2009г" xfId="758"/>
    <cellStyle name="_Страхование свод 2006 (испр)" xfId="759"/>
    <cellStyle name="_Структура ИП-2008 ЛО-25 03 08" xfId="760"/>
    <cellStyle name="_счета 2008 оплаченные в 2007г " xfId="761"/>
    <cellStyle name="_Таб. 2.1_ матер на тех обслуж обор, ВЛ и ПС (на экспл)" xfId="762"/>
    <cellStyle name="_таб.4-5 Указ._84-У" xfId="763"/>
    <cellStyle name="_Табл. 17 СПБ и ЛО" xfId="764"/>
    <cellStyle name="_таблицы  к 2006г" xfId="765"/>
    <cellStyle name="_таблицы для расчетов28-04-08_2006-2009_прибыль корр_по ИА" xfId="766"/>
    <cellStyle name="_таблицы для расчетов28-04-08_2006-2009с ИА" xfId="767"/>
    <cellStyle name="_тех.присоединение 2008-1кв" xfId="768"/>
    <cellStyle name="_ТОиРУпр  БДР и БДДС на 4 кв 06" xfId="769"/>
    <cellStyle name="_ТПиР сетей ФСК на 2008г" xfId="770"/>
    <cellStyle name="_ТПиР сетей ФСК на 2008г_Книга1" xfId="771"/>
    <cellStyle name="_ТПиР сетей ФСК на 2008г_ПР ОФ на  2010-2014 01 10 2010 2011!!! для ДИиСП (2)" xfId="772"/>
    <cellStyle name="_ТПиР сетей ФСК на 2008г_ПР ОФ на  2010-2014 коррект  26 10 2010" xfId="773"/>
    <cellStyle name="_ТПиР сетей ФСК на 2008г_ПР ОФ на  2010-2014 коррект  26 10 2010 для ДИиСП (2)" xfId="774"/>
    <cellStyle name="_ТПиР сетей ФСК на 2008г_ПР ОФ на  2010-2014 коррект  26 10 2010 для ДИиСП (3)" xfId="775"/>
    <cellStyle name="_ТЭП по планированию доходов на передачу ээ" xfId="776"/>
    <cellStyle name="_ТЭП по планированию доходов на передачу ээ_Книга1" xfId="777"/>
    <cellStyle name="_ТЭП по планированию доходов на передачу ээ_Приложение_3(1)   Часть 1   1 кв 2009г" xfId="778"/>
    <cellStyle name="_ТЭП формат" xfId="779"/>
    <cellStyle name="_ТЭП формат_Книга1" xfId="780"/>
    <cellStyle name="_ТЭП формат_Приложение_3(1)   Часть 1   1 кв 2009г" xfId="781"/>
    <cellStyle name="_Упр Ар имущ 2 кв 2006 07 02оконч" xfId="782"/>
    <cellStyle name="_Управление МЭС ОС за1кв04г" xfId="783"/>
    <cellStyle name="_Филиалы" xfId="784"/>
    <cellStyle name="_Фина план на 2007 год (ФО)" xfId="785"/>
    <cellStyle name="_Форма 6  РТК.xls(отчет по Адр пр. ЛО)" xfId="786"/>
    <cellStyle name="_Форма 6  РТК.xls(отчет по Адр пр. ЛО)_Книга1" xfId="787"/>
    <cellStyle name="_Форма 6  РТК.xls(отчет по Адр пр. ЛО)_Приложение_3(1)   Часть 1   1 кв 2009г" xfId="788"/>
    <cellStyle name="_Форма БДР и БДДС на 4 кв 2006Кузбассэнерго МСК" xfId="789"/>
    <cellStyle name="_Форма БДР и БДДС на 4 кв 2006ФСК" xfId="790"/>
    <cellStyle name="_Форма БДР и БДДС на 4кв 2006 МСК" xfId="791"/>
    <cellStyle name="_Форма БДР и БДДС на 4кв 2006 ФСК" xfId="792"/>
    <cellStyle name="_Форма БДР, БДДС 4кв 06г ТОиР ФСК" xfId="793"/>
    <cellStyle name="_Форма на приобретение ОС  3 кв" xfId="794"/>
    <cellStyle name="_Форма ПЭП и Бюджет на 2кв 2005г ОПМЭС" xfId="795"/>
    <cellStyle name="_Форма ПЭП и Бюджет на 4кв 2005г ОПМЭС" xfId="796"/>
    <cellStyle name="_форма расчета по Спецодежде ПМЭС 2005 год 4 кв 05" xfId="797"/>
    <cellStyle name="_Формат ДПН (предложения ФСК) 01.02.08г. Сравнение" xfId="798"/>
    <cellStyle name="_Формат ДПН (предложения ФСК) 01.02.08г. Сравнение_Книга1" xfId="799"/>
    <cellStyle name="_Формат ДПН (предложения ФСК) 01.02.08г. Сравнение_Приложение_3(1)   Часть 1   1 кв 2009г" xfId="800"/>
    <cellStyle name="_Формат разбивки по МРСК_РСК" xfId="801"/>
    <cellStyle name="_Формат расчета амортизации" xfId="802"/>
    <cellStyle name="_Формат расчета амортизации (факт 1 кв., план 2-4 кв.)" xfId="803"/>
    <cellStyle name="_Формат расчета амортизации (факт 1 кв., план 2-4 кв.)_город" xfId="804"/>
    <cellStyle name="_Формат расчета амортизации (факт 1 кв., план 2-4 кв.)_область" xfId="805"/>
    <cellStyle name="_Формат расчета амортизации_Книга1" xfId="806"/>
    <cellStyle name="_Формат расчета амортизации_Приложение_3(1)   Часть 1   1 кв 2009г" xfId="807"/>
    <cellStyle name="_Формат расчета налога на имущество" xfId="808"/>
    <cellStyle name="_Формат_для Согласования" xfId="809"/>
    <cellStyle name="_Формат-РСК_2007_12 02 06_м" xfId="810"/>
    <cellStyle name="_Формат-РСК_2007_12 02 06_м_Книга1" xfId="811"/>
    <cellStyle name="_Формат-РСК_2007_12 02 06_м_Приложение_3(1)   Часть 1   1 кв 2009г" xfId="812"/>
    <cellStyle name="_Форматы УУ_12 _1_1_1_1" xfId="813"/>
    <cellStyle name="_Форматы УУ_12 _1_1_1_1_Книга1" xfId="814"/>
    <cellStyle name="_Форматы УУ_12 _1_1_1_1_Приложение_3(1)   Часть 1   1 кв 2009г" xfId="815"/>
    <cellStyle name="_Форматы УУ_резерв" xfId="816"/>
    <cellStyle name="_Форматы УУ_резерв_Книга1" xfId="817"/>
    <cellStyle name="_Форматы УУ_резерв_Приложение_3(1)   Часть 1   1 кв 2009г" xfId="818"/>
    <cellStyle name="_формы Ленэнерго -изменения2" xfId="819"/>
    <cellStyle name="_формы Ленэнерго -изменения2_Книга1" xfId="820"/>
    <cellStyle name="_формы Ленэнерго -изменения2_Приложение_3(1)   Часть 1   1 кв 2009г" xfId="821"/>
    <cellStyle name="_ФОТ 80чел.2008" xfId="822"/>
    <cellStyle name="_ФП К" xfId="823"/>
    <cellStyle name="_ФП К_к ФСТ" xfId="824"/>
    <cellStyle name="_фск, выручка, потери" xfId="825"/>
    <cellStyle name="_фск, выручка, потери_Книга1" xfId="826"/>
    <cellStyle name="_фск, выручка, потери_Приложение_3(1)   Часть 1   1 кв 2009г" xfId="827"/>
    <cellStyle name="_ФСТ-2007-отправка-сентябрь ИСТОЧНИКИ" xfId="828"/>
    <cellStyle name="_ХПМЭС Приобретение ОС 2006" xfId="829"/>
    <cellStyle name="_Чек" xfId="830"/>
    <cellStyle name="_экон.форм-т ВО 1 с разбивкой" xfId="831"/>
    <cellStyle name="_Январь 2009" xfId="832"/>
    <cellStyle name="”ˆŠ‘ˆŽ‚€›‰" xfId="833"/>
    <cellStyle name="”ˆ€‘Ž‚›‰" xfId="834"/>
    <cellStyle name="”€ќђќ‘ћ‚›‰" xfId="835"/>
    <cellStyle name="”€љ‘€ђћ‚ђќќ›‰" xfId="836"/>
    <cellStyle name="”ќђќ‘ћ‚›‰" xfId="837"/>
    <cellStyle name="”ќђќ‘ћ‚›‰ 2" xfId="838"/>
    <cellStyle name="”ќђќ‘ћ‚›‰ 3" xfId="839"/>
    <cellStyle name="”љ‘ђћ‚ђќќ›‰" xfId="840"/>
    <cellStyle name="”љ‘ђћ‚ђќќ›‰ 2" xfId="841"/>
    <cellStyle name="”љ‘ђћ‚ђќќ›‰ 3" xfId="842"/>
    <cellStyle name="„€’€" xfId="843"/>
    <cellStyle name="„…ќ…†ќ›‰" xfId="844"/>
    <cellStyle name="„…ќ…†ќ›‰ 2" xfId="845"/>
    <cellStyle name="„…ќ…†ќ›‰ 3" xfId="846"/>
    <cellStyle name="„……†›‰" xfId="847"/>
    <cellStyle name="„Ђ’Ђ" xfId="848"/>
    <cellStyle name="£ BP" xfId="849"/>
    <cellStyle name="¥ JY" xfId="850"/>
    <cellStyle name="€’ћѓћ‚›‰" xfId="851"/>
    <cellStyle name="€’ЋѓЋ‚›‰ 2" xfId="852"/>
    <cellStyle name="€’ЋѓЋ‚›‰ 2 10" xfId="853"/>
    <cellStyle name="€’ЋѓЋ‚›‰ 2 11" xfId="854"/>
    <cellStyle name="€’ЋѓЋ‚›‰ 2 12" xfId="855"/>
    <cellStyle name="€’ЋѓЋ‚›‰ 2 2" xfId="856"/>
    <cellStyle name="€’ЋѓЋ‚›‰ 2 3" xfId="857"/>
    <cellStyle name="€’ЋѓЋ‚›‰ 2 4" xfId="858"/>
    <cellStyle name="€’ЋѓЋ‚›‰ 2 5" xfId="859"/>
    <cellStyle name="€’ЋѓЋ‚›‰ 2 6" xfId="860"/>
    <cellStyle name="€’ЋѓЋ‚›‰ 2 7" xfId="861"/>
    <cellStyle name="€’ЋѓЋ‚›‰ 2 8" xfId="862"/>
    <cellStyle name="€’ЋѓЋ‚›‰ 2 9" xfId="863"/>
    <cellStyle name="€’ЋѓЋ‚›‰ 3" xfId="864"/>
    <cellStyle name="€’ЋѓЋ‚›‰ 3 10" xfId="865"/>
    <cellStyle name="€’ЋѓЋ‚›‰ 3 11" xfId="866"/>
    <cellStyle name="€’ЋѓЋ‚›‰ 3 12" xfId="867"/>
    <cellStyle name="€’ЋѓЋ‚›‰ 3 2" xfId="868"/>
    <cellStyle name="€’ЋѓЋ‚›‰ 3 3" xfId="869"/>
    <cellStyle name="€’ЋѓЋ‚›‰ 3 4" xfId="870"/>
    <cellStyle name="€’ЋѓЋ‚›‰ 3 5" xfId="871"/>
    <cellStyle name="€’ЋѓЋ‚›‰ 3 6" xfId="872"/>
    <cellStyle name="€’ЋѓЋ‚›‰ 3 7" xfId="873"/>
    <cellStyle name="€’ЋѓЋ‚›‰ 3 8" xfId="874"/>
    <cellStyle name="€’ЋѓЋ‚›‰ 3 9" xfId="875"/>
    <cellStyle name="€’ЋѓЋ‚›‰ 4" xfId="876"/>
    <cellStyle name="€’ЋѓЋ‚›‰ 4 10" xfId="877"/>
    <cellStyle name="€’ЋѓЋ‚›‰ 4 2" xfId="878"/>
    <cellStyle name="€’ЋѓЋ‚›‰ 4 3" xfId="879"/>
    <cellStyle name="€’ЋѓЋ‚›‰ 4 4" xfId="880"/>
    <cellStyle name="€’ЋѓЋ‚›‰ 4 5" xfId="881"/>
    <cellStyle name="€’ЋѓЋ‚›‰ 4 6" xfId="882"/>
    <cellStyle name="€’ЋѓЋ‚›‰ 4 7" xfId="883"/>
    <cellStyle name="€’ЋѓЋ‚›‰ 4 8" xfId="884"/>
    <cellStyle name="€’ЋѓЋ‚›‰ 4 9" xfId="885"/>
    <cellStyle name="€’ЋѓЋ‚›‰ 5" xfId="886"/>
    <cellStyle name="€’ЋѓЋ‚›‰ 5 10" xfId="887"/>
    <cellStyle name="€’ЋѓЋ‚›‰ 5 2" xfId="888"/>
    <cellStyle name="€’ЋѓЋ‚›‰ 5 3" xfId="889"/>
    <cellStyle name="€’ЋѓЋ‚›‰ 5 4" xfId="890"/>
    <cellStyle name="€’ЋѓЋ‚›‰ 5 5" xfId="891"/>
    <cellStyle name="€’ЋѓЋ‚›‰ 5 6" xfId="892"/>
    <cellStyle name="€’ЋѓЋ‚›‰ 5 7" xfId="893"/>
    <cellStyle name="€’ЋѓЋ‚›‰ 5 8" xfId="894"/>
    <cellStyle name="€’ЋѓЋ‚›‰ 5 9" xfId="895"/>
    <cellStyle name="€’ЋѓЋ‚›‰ 6" xfId="896"/>
    <cellStyle name="€’ЋѓЋ‚›‰ 7" xfId="897"/>
    <cellStyle name="€’ЋѓЋ‚›‰ 8" xfId="898"/>
    <cellStyle name="‡€ƒŽ‹Ž‚ŽŠ1" xfId="899"/>
    <cellStyle name="‡€ƒŽ‹Ž‚ŽŠ2" xfId="900"/>
    <cellStyle name="‡ђѓћ‹ћ‚ћљ1" xfId="901"/>
    <cellStyle name="‡ђѓћ‹ћ‚ћљ1 2" xfId="902"/>
    <cellStyle name="‡ђѓћ‹ћ‚ћљ1 3" xfId="903"/>
    <cellStyle name="‡ђѓћ‹ћ‚ћљ2" xfId="904"/>
    <cellStyle name="‡ђѓћ‹ћ‚ћљ2 2" xfId="905"/>
    <cellStyle name="‡ђѓћ‹ћ‚ћљ2 3" xfId="906"/>
    <cellStyle name="•W€_GE 3 MINIMUM" xfId="907"/>
    <cellStyle name="’ћѓћ‚›‰" xfId="908"/>
    <cellStyle name="’ћѓћ‚›‰ 2" xfId="909"/>
    <cellStyle name="’ћѓћ‚›‰ 3" xfId="910"/>
    <cellStyle name="" xfId="911"/>
    <cellStyle name="" xfId="912"/>
    <cellStyle name="" xfId="913"/>
    <cellStyle name="_лизинг и страхование" xfId="914"/>
    <cellStyle name="_лизинг и страхование" xfId="915"/>
    <cellStyle name="_лизинг и страхование_Денежный поток ЗАО ЭПИ-2008г.(в объемах декабря)2811  ПОСЛЕДНИЙ (Перераб. с изм. старахованием)" xfId="916"/>
    <cellStyle name="_лизинг и страхование_Денежный поток ЗАО ЭПИ-2008г.(в объемах декабря)2811  ПОСЛЕДНИЙ (Перераб. с изм. старахованием)" xfId="917"/>
    <cellStyle name="_ЛИЗИНГовый КАЛЕНДАРЬ" xfId="918"/>
    <cellStyle name="_ЛИЗИНГовый КАЛЕНДАРЬ" xfId="919"/>
    <cellStyle name="_ЛИЗИНГовый КАЛЕНДАРЬ_Денежный поток ЗАО ЭПИ-2008г.(в объемах декабря)2811  ПОСЛЕДНИЙ (Перераб. с изм. старахованием)" xfId="920"/>
    <cellStyle name="_ЛИЗИНГовый КАЛЕНДАРЬ_Денежный поток ЗАО ЭПИ-2008г.(в объемах декабря)2811  ПОСЛЕДНИЙ (Перераб. с изм. старахованием)" xfId="921"/>
    <cellStyle name="_ПУШКИНО ( прир.ГАЗ  2009-2014 проектная мощность вар1" xfId="922"/>
    <cellStyle name="_ПУШКИНО ( прир.ГАЗ  2009-2014 проектная мощность вар1" xfId="923"/>
    <cellStyle name="_ПУШКИНО ( прир.ГАЗ  2009-2014 проектная мощность вар1_Денежный поток ЗАО ЭПИ-2008г.(в объемах декабря)2811  ПОСЛЕДНИЙ (Перераб. с изм. старахованием)" xfId="924"/>
    <cellStyle name="_ПУШКИНО ( прир.ГАЗ  2009-2014 проектная мощность вар1_Денежный поток ЗАО ЭПИ-2008г.(в объемах декабря)2811  ПОСЛЕДНИЙ (Перераб. с изм. старахованием)" xfId="925"/>
    <cellStyle name="" xfId="926"/>
    <cellStyle name="" xfId="927"/>
    <cellStyle name="_лизинг и страхование" xfId="928"/>
    <cellStyle name="_лизинг и страхование" xfId="929"/>
    <cellStyle name="_лизинг и страхование_Денежный поток ЗАО ЭПИ-2008г.(в объемах декабря)2811  ПОСЛЕДНИЙ (Перераб. с изм. старахованием)" xfId="930"/>
    <cellStyle name="_лизинг и страхование_Денежный поток ЗАО ЭПИ-2008г.(в объемах декабря)2811  ПОСЛЕДНИЙ (Перераб. с изм. старахованием)" xfId="931"/>
    <cellStyle name="_ЛИЗИНГовый КАЛЕНДАРЬ" xfId="932"/>
    <cellStyle name="_ЛИЗИНГовый КАЛЕНДАРЬ" xfId="933"/>
    <cellStyle name="_ЛИЗИНГовый КАЛЕНДАРЬ_Денежный поток ЗАО ЭПИ-2008г.(в объемах декабря)2811  ПОСЛЕДНИЙ (Перераб. с изм. старахованием)" xfId="934"/>
    <cellStyle name="_ЛИЗИНГовый КАЛЕНДАРЬ_Денежный поток ЗАО ЭПИ-2008г.(в объемах декабря)2811  ПОСЛЕДНИЙ (Перераб. с изм. старахованием)" xfId="935"/>
    <cellStyle name="_ПУШКИНО ( прир.ГАЗ  2009-2014 проектная мощность вар1" xfId="936"/>
    <cellStyle name="_ПУШКИНО ( прир.ГАЗ  2009-2014 проектная мощность вар1" xfId="937"/>
    <cellStyle name="_ПУШКИНО ( прир.ГАЗ  2009-2014 проектная мощность вар1_Денежный поток ЗАО ЭПИ-2008г.(в объемах декабря)2811  ПОСЛЕДНИЙ (Перераб. с изм. старахованием)" xfId="938"/>
    <cellStyle name="_ПУШКИНО ( прир.ГАЗ  2009-2014 проектная мощность вар1_Денежный поток ЗАО ЭПИ-2008г.(в объемах декабря)2811  ПОСЛЕДНИЙ (Перераб. с изм. старахованием)" xfId="939"/>
    <cellStyle name="" xfId="940"/>
    <cellStyle name="1" xfId="941"/>
    <cellStyle name="2" xfId="942"/>
    <cellStyle name="0,00;0;" xfId="943"/>
    <cellStyle name="0.0" xfId="944"/>
    <cellStyle name="0.0 10" xfId="945"/>
    <cellStyle name="0.0 11" xfId="946"/>
    <cellStyle name="0.0 12" xfId="947"/>
    <cellStyle name="0.0 2" xfId="948"/>
    <cellStyle name="0.0 2 2" xfId="949"/>
    <cellStyle name="0.0 3" xfId="950"/>
    <cellStyle name="0.0 3 2" xfId="951"/>
    <cellStyle name="0.0 4" xfId="952"/>
    <cellStyle name="0.0 4 2" xfId="953"/>
    <cellStyle name="0.0 5" xfId="954"/>
    <cellStyle name="0.0 5 2" xfId="955"/>
    <cellStyle name="0.0 6" xfId="956"/>
    <cellStyle name="0.0 6 2" xfId="957"/>
    <cellStyle name="0.0 7" xfId="958"/>
    <cellStyle name="0.0 7 2" xfId="959"/>
    <cellStyle name="0.0 8" xfId="960"/>
    <cellStyle name="0.0 8 2" xfId="961"/>
    <cellStyle name="0.0 9" xfId="962"/>
    <cellStyle name="0.0 9 2" xfId="963"/>
    <cellStyle name="1decimal" xfId="964"/>
    <cellStyle name="1Normal" xfId="965"/>
    <cellStyle name="1Outputbox1" xfId="966"/>
    <cellStyle name="1Outputbox1 10" xfId="967"/>
    <cellStyle name="1Outputbox1 11" xfId="968"/>
    <cellStyle name="1Outputbox1 12" xfId="969"/>
    <cellStyle name="1Outputbox1 13" xfId="970"/>
    <cellStyle name="1Outputbox1 2" xfId="971"/>
    <cellStyle name="1Outputbox1 2 10" xfId="972"/>
    <cellStyle name="1Outputbox1 2 11" xfId="973"/>
    <cellStyle name="1Outputbox1 2 12" xfId="974"/>
    <cellStyle name="1Outputbox1 2 2" xfId="975"/>
    <cellStyle name="1Outputbox1 2 3" xfId="976"/>
    <cellStyle name="1Outputbox1 2 4" xfId="977"/>
    <cellStyle name="1Outputbox1 2 5" xfId="978"/>
    <cellStyle name="1Outputbox1 2 6" xfId="979"/>
    <cellStyle name="1Outputbox1 2 7" xfId="980"/>
    <cellStyle name="1Outputbox1 2 8" xfId="981"/>
    <cellStyle name="1Outputbox1 2 9" xfId="982"/>
    <cellStyle name="1Outputbox1 3" xfId="983"/>
    <cellStyle name="1Outputbox1 3 10" xfId="984"/>
    <cellStyle name="1Outputbox1 3 11" xfId="985"/>
    <cellStyle name="1Outputbox1 3 12" xfId="986"/>
    <cellStyle name="1Outputbox1 3 2" xfId="987"/>
    <cellStyle name="1Outputbox1 3 3" xfId="988"/>
    <cellStyle name="1Outputbox1 3 4" xfId="989"/>
    <cellStyle name="1Outputbox1 3 5" xfId="990"/>
    <cellStyle name="1Outputbox1 3 6" xfId="991"/>
    <cellStyle name="1Outputbox1 3 7" xfId="992"/>
    <cellStyle name="1Outputbox1 3 8" xfId="993"/>
    <cellStyle name="1Outputbox1 3 9" xfId="994"/>
    <cellStyle name="1Outputbox1 4" xfId="995"/>
    <cellStyle name="1Outputbox1 4 10" xfId="996"/>
    <cellStyle name="1Outputbox1 4 11" xfId="997"/>
    <cellStyle name="1Outputbox1 4 12" xfId="998"/>
    <cellStyle name="1Outputbox1 4 13" xfId="999"/>
    <cellStyle name="1Outputbox1 4 14" xfId="1000"/>
    <cellStyle name="1Outputbox1 4 15" xfId="1001"/>
    <cellStyle name="1Outputbox1 4 16" xfId="1002"/>
    <cellStyle name="1Outputbox1 4 17" xfId="1003"/>
    <cellStyle name="1Outputbox1 4 18" xfId="1004"/>
    <cellStyle name="1Outputbox1 4 19" xfId="1005"/>
    <cellStyle name="1Outputbox1 4 2" xfId="1006"/>
    <cellStyle name="1Outputbox1 4 20" xfId="1007"/>
    <cellStyle name="1Outputbox1 4 3" xfId="1008"/>
    <cellStyle name="1Outputbox1 4 4" xfId="1009"/>
    <cellStyle name="1Outputbox1 4 5" xfId="1010"/>
    <cellStyle name="1Outputbox1 4 6" xfId="1011"/>
    <cellStyle name="1Outputbox1 4 7" xfId="1012"/>
    <cellStyle name="1Outputbox1 4 8" xfId="1013"/>
    <cellStyle name="1Outputbox1 4 9" xfId="1014"/>
    <cellStyle name="1Outputbox1 5" xfId="1015"/>
    <cellStyle name="1Outputbox1 5 10" xfId="1016"/>
    <cellStyle name="1Outputbox1 5 11" xfId="1017"/>
    <cellStyle name="1Outputbox1 5 12" xfId="1018"/>
    <cellStyle name="1Outputbox1 5 13" xfId="1019"/>
    <cellStyle name="1Outputbox1 5 14" xfId="1020"/>
    <cellStyle name="1Outputbox1 5 15" xfId="1021"/>
    <cellStyle name="1Outputbox1 5 16" xfId="1022"/>
    <cellStyle name="1Outputbox1 5 17" xfId="1023"/>
    <cellStyle name="1Outputbox1 5 2" xfId="1024"/>
    <cellStyle name="1Outputbox1 5 3" xfId="1025"/>
    <cellStyle name="1Outputbox1 5 4" xfId="1026"/>
    <cellStyle name="1Outputbox1 5 5" xfId="1027"/>
    <cellStyle name="1Outputbox1 5 6" xfId="1028"/>
    <cellStyle name="1Outputbox1 5 7" xfId="1029"/>
    <cellStyle name="1Outputbox1 5 8" xfId="1030"/>
    <cellStyle name="1Outputbox1 5 9" xfId="1031"/>
    <cellStyle name="1Outputbox1 6" xfId="1032"/>
    <cellStyle name="1Outputbox1 6 10" xfId="1033"/>
    <cellStyle name="1Outputbox1 6 11" xfId="1034"/>
    <cellStyle name="1Outputbox1 6 12" xfId="1035"/>
    <cellStyle name="1Outputbox1 6 13" xfId="1036"/>
    <cellStyle name="1Outputbox1 6 14" xfId="1037"/>
    <cellStyle name="1Outputbox1 6 15" xfId="1038"/>
    <cellStyle name="1Outputbox1 6 16" xfId="1039"/>
    <cellStyle name="1Outputbox1 6 17" xfId="1040"/>
    <cellStyle name="1Outputbox1 6 18" xfId="1041"/>
    <cellStyle name="1Outputbox1 6 2" xfId="1042"/>
    <cellStyle name="1Outputbox1 6 3" xfId="1043"/>
    <cellStyle name="1Outputbox1 6 4" xfId="1044"/>
    <cellStyle name="1Outputbox1 6 5" xfId="1045"/>
    <cellStyle name="1Outputbox1 6 6" xfId="1046"/>
    <cellStyle name="1Outputbox1 6 7" xfId="1047"/>
    <cellStyle name="1Outputbox1 6 8" xfId="1048"/>
    <cellStyle name="1Outputbox1 6 9" xfId="1049"/>
    <cellStyle name="1Outputbox1 7" xfId="1050"/>
    <cellStyle name="1Outputbox1 7 10" xfId="1051"/>
    <cellStyle name="1Outputbox1 7 11" xfId="1052"/>
    <cellStyle name="1Outputbox1 7 12" xfId="1053"/>
    <cellStyle name="1Outputbox1 7 13" xfId="1054"/>
    <cellStyle name="1Outputbox1 7 14" xfId="1055"/>
    <cellStyle name="1Outputbox1 7 2" xfId="1056"/>
    <cellStyle name="1Outputbox1 7 3" xfId="1057"/>
    <cellStyle name="1Outputbox1 7 4" xfId="1058"/>
    <cellStyle name="1Outputbox1 7 5" xfId="1059"/>
    <cellStyle name="1Outputbox1 7 6" xfId="1060"/>
    <cellStyle name="1Outputbox1 7 7" xfId="1061"/>
    <cellStyle name="1Outputbox1 7 8" xfId="1062"/>
    <cellStyle name="1Outputbox1 7 9" xfId="1063"/>
    <cellStyle name="1Outputbox1 8" xfId="1064"/>
    <cellStyle name="1Outputbox1 9" xfId="1065"/>
    <cellStyle name="1Outputbox2" xfId="1066"/>
    <cellStyle name="1Outputheader" xfId="1067"/>
    <cellStyle name="1Outputheader 10" xfId="1068"/>
    <cellStyle name="1Outputheader 11" xfId="1069"/>
    <cellStyle name="1Outputheader 12" xfId="1070"/>
    <cellStyle name="1Outputheader 13" xfId="1071"/>
    <cellStyle name="1Outputheader 2" xfId="1072"/>
    <cellStyle name="1Outputheader 2 10" xfId="1073"/>
    <cellStyle name="1Outputheader 2 11" xfId="1074"/>
    <cellStyle name="1Outputheader 2 12" xfId="1075"/>
    <cellStyle name="1Outputheader 2 2" xfId="1076"/>
    <cellStyle name="1Outputheader 2 3" xfId="1077"/>
    <cellStyle name="1Outputheader 2 4" xfId="1078"/>
    <cellStyle name="1Outputheader 2 5" xfId="1079"/>
    <cellStyle name="1Outputheader 2 6" xfId="1080"/>
    <cellStyle name="1Outputheader 2 7" xfId="1081"/>
    <cellStyle name="1Outputheader 2 8" xfId="1082"/>
    <cellStyle name="1Outputheader 2 9" xfId="1083"/>
    <cellStyle name="1Outputheader 3" xfId="1084"/>
    <cellStyle name="1Outputheader 3 10" xfId="1085"/>
    <cellStyle name="1Outputheader 3 11" xfId="1086"/>
    <cellStyle name="1Outputheader 3 12" xfId="1087"/>
    <cellStyle name="1Outputheader 3 2" xfId="1088"/>
    <cellStyle name="1Outputheader 3 3" xfId="1089"/>
    <cellStyle name="1Outputheader 3 4" xfId="1090"/>
    <cellStyle name="1Outputheader 3 5" xfId="1091"/>
    <cellStyle name="1Outputheader 3 6" xfId="1092"/>
    <cellStyle name="1Outputheader 3 7" xfId="1093"/>
    <cellStyle name="1Outputheader 3 8" xfId="1094"/>
    <cellStyle name="1Outputheader 3 9" xfId="1095"/>
    <cellStyle name="1Outputheader 4" xfId="1096"/>
    <cellStyle name="1Outputheader 4 10" xfId="1097"/>
    <cellStyle name="1Outputheader 4 11" xfId="1098"/>
    <cellStyle name="1Outputheader 4 12" xfId="1099"/>
    <cellStyle name="1Outputheader 4 13" xfId="1100"/>
    <cellStyle name="1Outputheader 4 14" xfId="1101"/>
    <cellStyle name="1Outputheader 4 15" xfId="1102"/>
    <cellStyle name="1Outputheader 4 16" xfId="1103"/>
    <cellStyle name="1Outputheader 4 17" xfId="1104"/>
    <cellStyle name="1Outputheader 4 18" xfId="1105"/>
    <cellStyle name="1Outputheader 4 19" xfId="1106"/>
    <cellStyle name="1Outputheader 4 2" xfId="1107"/>
    <cellStyle name="1Outputheader 4 20" xfId="1108"/>
    <cellStyle name="1Outputheader 4 3" xfId="1109"/>
    <cellStyle name="1Outputheader 4 4" xfId="1110"/>
    <cellStyle name="1Outputheader 4 5" xfId="1111"/>
    <cellStyle name="1Outputheader 4 6" xfId="1112"/>
    <cellStyle name="1Outputheader 4 7" xfId="1113"/>
    <cellStyle name="1Outputheader 4 8" xfId="1114"/>
    <cellStyle name="1Outputheader 4 9" xfId="1115"/>
    <cellStyle name="1Outputheader 5" xfId="1116"/>
    <cellStyle name="1Outputheader 5 10" xfId="1117"/>
    <cellStyle name="1Outputheader 5 11" xfId="1118"/>
    <cellStyle name="1Outputheader 5 12" xfId="1119"/>
    <cellStyle name="1Outputheader 5 13" xfId="1120"/>
    <cellStyle name="1Outputheader 5 14" xfId="1121"/>
    <cellStyle name="1Outputheader 5 15" xfId="1122"/>
    <cellStyle name="1Outputheader 5 16" xfId="1123"/>
    <cellStyle name="1Outputheader 5 17" xfId="1124"/>
    <cellStyle name="1Outputheader 5 2" xfId="1125"/>
    <cellStyle name="1Outputheader 5 3" xfId="1126"/>
    <cellStyle name="1Outputheader 5 4" xfId="1127"/>
    <cellStyle name="1Outputheader 5 5" xfId="1128"/>
    <cellStyle name="1Outputheader 5 6" xfId="1129"/>
    <cellStyle name="1Outputheader 5 7" xfId="1130"/>
    <cellStyle name="1Outputheader 5 8" xfId="1131"/>
    <cellStyle name="1Outputheader 5 9" xfId="1132"/>
    <cellStyle name="1Outputheader 6" xfId="1133"/>
    <cellStyle name="1Outputheader 6 10" xfId="1134"/>
    <cellStyle name="1Outputheader 6 11" xfId="1135"/>
    <cellStyle name="1Outputheader 6 12" xfId="1136"/>
    <cellStyle name="1Outputheader 6 13" xfId="1137"/>
    <cellStyle name="1Outputheader 6 14" xfId="1138"/>
    <cellStyle name="1Outputheader 6 15" xfId="1139"/>
    <cellStyle name="1Outputheader 6 16" xfId="1140"/>
    <cellStyle name="1Outputheader 6 17" xfId="1141"/>
    <cellStyle name="1Outputheader 6 18" xfId="1142"/>
    <cellStyle name="1Outputheader 6 2" xfId="1143"/>
    <cellStyle name="1Outputheader 6 3" xfId="1144"/>
    <cellStyle name="1Outputheader 6 4" xfId="1145"/>
    <cellStyle name="1Outputheader 6 5" xfId="1146"/>
    <cellStyle name="1Outputheader 6 6" xfId="1147"/>
    <cellStyle name="1Outputheader 6 7" xfId="1148"/>
    <cellStyle name="1Outputheader 6 8" xfId="1149"/>
    <cellStyle name="1Outputheader 6 9" xfId="1150"/>
    <cellStyle name="1Outputheader 7" xfId="1151"/>
    <cellStyle name="1Outputheader 7 10" xfId="1152"/>
    <cellStyle name="1Outputheader 7 11" xfId="1153"/>
    <cellStyle name="1Outputheader 7 12" xfId="1154"/>
    <cellStyle name="1Outputheader 7 13" xfId="1155"/>
    <cellStyle name="1Outputheader 7 14" xfId="1156"/>
    <cellStyle name="1Outputheader 7 2" xfId="1157"/>
    <cellStyle name="1Outputheader 7 3" xfId="1158"/>
    <cellStyle name="1Outputheader 7 4" xfId="1159"/>
    <cellStyle name="1Outputheader 7 5" xfId="1160"/>
    <cellStyle name="1Outputheader 7 6" xfId="1161"/>
    <cellStyle name="1Outputheader 7 7" xfId="1162"/>
    <cellStyle name="1Outputheader 7 8" xfId="1163"/>
    <cellStyle name="1Outputheader 7 9" xfId="1164"/>
    <cellStyle name="1Outputheader 8" xfId="1165"/>
    <cellStyle name="1Outputheader 9" xfId="1166"/>
    <cellStyle name="1Outputheader2" xfId="1167"/>
    <cellStyle name="1Outputsubtitle" xfId="1168"/>
    <cellStyle name="1Outputtitle" xfId="1169"/>
    <cellStyle name="1Outputtitle 2" xfId="1170"/>
    <cellStyle name="1Outputtitle 3" xfId="1171"/>
    <cellStyle name="1Outputtitle 3 2" xfId="1172"/>
    <cellStyle name="1Profileheader" xfId="1173"/>
    <cellStyle name="1Profilelowerbox" xfId="1174"/>
    <cellStyle name="1Profilesubheader" xfId="1175"/>
    <cellStyle name="1Profilesubheader 2" xfId="1176"/>
    <cellStyle name="1Profilesubheader 2 2" xfId="1177"/>
    <cellStyle name="1Profilesubheader 3" xfId="1178"/>
    <cellStyle name="1Profilesubheader 3 2" xfId="1179"/>
    <cellStyle name="1Profilesubheader 4" xfId="1180"/>
    <cellStyle name="1Profilesubheader 4 2" xfId="1181"/>
    <cellStyle name="1Profilesubheader 5" xfId="1182"/>
    <cellStyle name="1Profilesubheader 6" xfId="1183"/>
    <cellStyle name="1Profilesubheader 7" xfId="1184"/>
    <cellStyle name="1Profilesubheader 8" xfId="1185"/>
    <cellStyle name="1Profiletitle" xfId="1186"/>
    <cellStyle name="1Profiletitle 2" xfId="1187"/>
    <cellStyle name="1Profiletitle 3" xfId="1188"/>
    <cellStyle name="1Profiletitle 3 2" xfId="1189"/>
    <cellStyle name="1Profiletopbox" xfId="1190"/>
    <cellStyle name="20% - Accent1" xfId="1191"/>
    <cellStyle name="20% - Accent1 2" xfId="1192"/>
    <cellStyle name="20% - Accent1 3" xfId="1193"/>
    <cellStyle name="20% - Accent1 4" xfId="1194"/>
    <cellStyle name="20% - Accent1 5" xfId="1195"/>
    <cellStyle name="20% - Accent1 6" xfId="1196"/>
    <cellStyle name="20% - Accent1 7" xfId="1197"/>
    <cellStyle name="20% - Accent1 8" xfId="1198"/>
    <cellStyle name="20% - Accent1 9" xfId="1199"/>
    <cellStyle name="20% - Accent1_46EE.2011(v1.0)" xfId="1200"/>
    <cellStyle name="20% - Accent2" xfId="1201"/>
    <cellStyle name="20% - Accent2 2" xfId="1202"/>
    <cellStyle name="20% - Accent2 3" xfId="1203"/>
    <cellStyle name="20% - Accent2 4" xfId="1204"/>
    <cellStyle name="20% - Accent2 5" xfId="1205"/>
    <cellStyle name="20% - Accent2 6" xfId="1206"/>
    <cellStyle name="20% - Accent2 7" xfId="1207"/>
    <cellStyle name="20% - Accent2 8" xfId="1208"/>
    <cellStyle name="20% - Accent2 9" xfId="1209"/>
    <cellStyle name="20% - Accent2_46EE.2011(v1.0)" xfId="1210"/>
    <cellStyle name="20% - Accent3" xfId="1211"/>
    <cellStyle name="20% - Accent3 2" xfId="1212"/>
    <cellStyle name="20% - Accent3 3" xfId="1213"/>
    <cellStyle name="20% - Accent3 4" xfId="1214"/>
    <cellStyle name="20% - Accent3 5" xfId="1215"/>
    <cellStyle name="20% - Accent3 6" xfId="1216"/>
    <cellStyle name="20% - Accent3 7" xfId="1217"/>
    <cellStyle name="20% - Accent3 8" xfId="1218"/>
    <cellStyle name="20% - Accent3 9" xfId="1219"/>
    <cellStyle name="20% - Accent3_46EE.2011(v1.0)" xfId="1220"/>
    <cellStyle name="20% - Accent4" xfId="1221"/>
    <cellStyle name="20% - Accent4 2" xfId="1222"/>
    <cellStyle name="20% - Accent4 3" xfId="1223"/>
    <cellStyle name="20% - Accent4 4" xfId="1224"/>
    <cellStyle name="20% - Accent4 5" xfId="1225"/>
    <cellStyle name="20% - Accent4 6" xfId="1226"/>
    <cellStyle name="20% - Accent4 7" xfId="1227"/>
    <cellStyle name="20% - Accent4 8" xfId="1228"/>
    <cellStyle name="20% - Accent4 9" xfId="1229"/>
    <cellStyle name="20% - Accent4_46EE.2011(v1.0)" xfId="1230"/>
    <cellStyle name="20% - Accent5" xfId="1231"/>
    <cellStyle name="20% - Accent5 2" xfId="1232"/>
    <cellStyle name="20% - Accent5 3" xfId="1233"/>
    <cellStyle name="20% - Accent5 4" xfId="1234"/>
    <cellStyle name="20% - Accent5 5" xfId="1235"/>
    <cellStyle name="20% - Accent5 6" xfId="1236"/>
    <cellStyle name="20% - Accent5 7" xfId="1237"/>
    <cellStyle name="20% - Accent5 8" xfId="1238"/>
    <cellStyle name="20% - Accent5 9" xfId="1239"/>
    <cellStyle name="20% - Accent5_46EE.2011(v1.0)" xfId="1240"/>
    <cellStyle name="20% - Accent6" xfId="1241"/>
    <cellStyle name="20% - Accent6 2" xfId="1242"/>
    <cellStyle name="20% - Accent6 3" xfId="1243"/>
    <cellStyle name="20% - Accent6 4" xfId="1244"/>
    <cellStyle name="20% - Accent6 5" xfId="1245"/>
    <cellStyle name="20% - Accent6 6" xfId="1246"/>
    <cellStyle name="20% - Accent6 7" xfId="1247"/>
    <cellStyle name="20% - Accent6 8" xfId="1248"/>
    <cellStyle name="20% - Accent6 9" xfId="1249"/>
    <cellStyle name="20% - Accent6_46EE.2011(v1.0)" xfId="1250"/>
    <cellStyle name="20% - Акцент1 10" xfId="1251"/>
    <cellStyle name="20% - Акцент1 10 2" xfId="1252"/>
    <cellStyle name="20% - Акцент1 10 3" xfId="1253"/>
    <cellStyle name="20% - Акцент1 10 4" xfId="1254"/>
    <cellStyle name="20% - Акцент1 10 5" xfId="1255"/>
    <cellStyle name="20% - Акцент1 10 6" xfId="1256"/>
    <cellStyle name="20% - Акцент1 10 7" xfId="1257"/>
    <cellStyle name="20% - Акцент1 10 8" xfId="1258"/>
    <cellStyle name="20% - Акцент1 10_Красноярскэнерго" xfId="1259"/>
    <cellStyle name="20% - Акцент1 11" xfId="1260"/>
    <cellStyle name="20% - Акцент1 11 2" xfId="1261"/>
    <cellStyle name="20% - Акцент1 11 3" xfId="1262"/>
    <cellStyle name="20% - Акцент1 11 4" xfId="1263"/>
    <cellStyle name="20% - Акцент1 11 5" xfId="1264"/>
    <cellStyle name="20% - Акцент1 11 6" xfId="1265"/>
    <cellStyle name="20% - Акцент1 11 7" xfId="1266"/>
    <cellStyle name="20% - Акцент1 11 8" xfId="1267"/>
    <cellStyle name="20% - Акцент1 11_Красноярскэнерго" xfId="1268"/>
    <cellStyle name="20% - Акцент1 12" xfId="1269"/>
    <cellStyle name="20% - Акцент1 13" xfId="1270"/>
    <cellStyle name="20% - Акцент1 14" xfId="1271"/>
    <cellStyle name="20% - Акцент1 15" xfId="1272"/>
    <cellStyle name="20% - Акцент1 16" xfId="1273"/>
    <cellStyle name="20% - Акцент1 2" xfId="1274"/>
    <cellStyle name="20% - Акцент1 2 2" xfId="1275"/>
    <cellStyle name="20% - Акцент1 2 2 2" xfId="1276"/>
    <cellStyle name="20% - Акцент1 2 2 3" xfId="1277"/>
    <cellStyle name="20% - Акцент1 2 3" xfId="1278"/>
    <cellStyle name="20% - Акцент1 2 3 2" xfId="1279"/>
    <cellStyle name="20% - Акцент1 2 3 3" xfId="1280"/>
    <cellStyle name="20% - Акцент1 2 4" xfId="1281"/>
    <cellStyle name="20% - Акцент1 2 4 2" xfId="1282"/>
    <cellStyle name="20% - Акцент1 2 4 3" xfId="1283"/>
    <cellStyle name="20% - Акцент1 2 5" xfId="1284"/>
    <cellStyle name="20% - Акцент1 2 5 2" xfId="1285"/>
    <cellStyle name="20% - Акцент1 2 5 3" xfId="1286"/>
    <cellStyle name="20% - Акцент1 2 6" xfId="1287"/>
    <cellStyle name="20% - Акцент1 2 7" xfId="1288"/>
    <cellStyle name="20% - Акцент1 2 8" xfId="1289"/>
    <cellStyle name="20% - Акцент1 2 9" xfId="1290"/>
    <cellStyle name="20% - Акцент1 2_46EE.2011(v1.0)" xfId="1291"/>
    <cellStyle name="20% - Акцент1 3" xfId="1292"/>
    <cellStyle name="20% - Акцент1 3 2" xfId="1293"/>
    <cellStyle name="20% - Акцент1 3 3" xfId="1294"/>
    <cellStyle name="20% - Акцент1 3 4" xfId="1295"/>
    <cellStyle name="20% - Акцент1 3 5" xfId="1296"/>
    <cellStyle name="20% - Акцент1 3 6" xfId="1297"/>
    <cellStyle name="20% - Акцент1 3 7" xfId="1298"/>
    <cellStyle name="20% - Акцент1 3 8" xfId="1299"/>
    <cellStyle name="20% - Акцент1 3_46EE.2011(v1.0)" xfId="1300"/>
    <cellStyle name="20% - Акцент1 4" xfId="1301"/>
    <cellStyle name="20% - Акцент1 4 2" xfId="1302"/>
    <cellStyle name="20% - Акцент1 4 3" xfId="1303"/>
    <cellStyle name="20% - Акцент1 4 4" xfId="1304"/>
    <cellStyle name="20% - Акцент1 4 5" xfId="1305"/>
    <cellStyle name="20% - Акцент1 4 6" xfId="1306"/>
    <cellStyle name="20% - Акцент1 4 7" xfId="1307"/>
    <cellStyle name="20% - Акцент1 4 8" xfId="1308"/>
    <cellStyle name="20% - Акцент1 4_46EE.2011(v1.0)" xfId="1309"/>
    <cellStyle name="20% - Акцент1 5" xfId="1310"/>
    <cellStyle name="20% - Акцент1 5 2" xfId="1311"/>
    <cellStyle name="20% - Акцент1 5 3" xfId="1312"/>
    <cellStyle name="20% - Акцент1 5 4" xfId="1313"/>
    <cellStyle name="20% - Акцент1 5 5" xfId="1314"/>
    <cellStyle name="20% - Акцент1 5 6" xfId="1315"/>
    <cellStyle name="20% - Акцент1 5 7" xfId="1316"/>
    <cellStyle name="20% - Акцент1 5 8" xfId="1317"/>
    <cellStyle name="20% - Акцент1 5_46EE.2011(v1.0)" xfId="1318"/>
    <cellStyle name="20% - Акцент1 6" xfId="1319"/>
    <cellStyle name="20% - Акцент1 6 2" xfId="1320"/>
    <cellStyle name="20% - Акцент1 6 3" xfId="1321"/>
    <cellStyle name="20% - Акцент1 6 4" xfId="1322"/>
    <cellStyle name="20% - Акцент1 6 5" xfId="1323"/>
    <cellStyle name="20% - Акцент1 6 6" xfId="1324"/>
    <cellStyle name="20% - Акцент1 6 7" xfId="1325"/>
    <cellStyle name="20% - Акцент1 6 8" xfId="1326"/>
    <cellStyle name="20% - Акцент1 6_46EE.2011(v1.0)" xfId="1327"/>
    <cellStyle name="20% - Акцент1 7" xfId="1328"/>
    <cellStyle name="20% - Акцент1 7 2" xfId="1329"/>
    <cellStyle name="20% - Акцент1 7 3" xfId="1330"/>
    <cellStyle name="20% - Акцент1 7 4" xfId="1331"/>
    <cellStyle name="20% - Акцент1 7 5" xfId="1332"/>
    <cellStyle name="20% - Акцент1 7 6" xfId="1333"/>
    <cellStyle name="20% - Акцент1 7 7" xfId="1334"/>
    <cellStyle name="20% - Акцент1 7 8" xfId="1335"/>
    <cellStyle name="20% - Акцент1 7_46EE.2011(v1.0)" xfId="1336"/>
    <cellStyle name="20% - Акцент1 8" xfId="1337"/>
    <cellStyle name="20% - Акцент1 8 2" xfId="1338"/>
    <cellStyle name="20% - Акцент1 8 3" xfId="1339"/>
    <cellStyle name="20% - Акцент1 8 4" xfId="1340"/>
    <cellStyle name="20% - Акцент1 8 5" xfId="1341"/>
    <cellStyle name="20% - Акцент1 8 6" xfId="1342"/>
    <cellStyle name="20% - Акцент1 8 7" xfId="1343"/>
    <cellStyle name="20% - Акцент1 8 8" xfId="1344"/>
    <cellStyle name="20% - Акцент1 8_46EE.2011(v1.0)" xfId="1345"/>
    <cellStyle name="20% - Акцент1 9" xfId="1346"/>
    <cellStyle name="20% - Акцент1 9 2" xfId="1347"/>
    <cellStyle name="20% - Акцент1 9 3" xfId="1348"/>
    <cellStyle name="20% - Акцент1 9 4" xfId="1349"/>
    <cellStyle name="20% - Акцент1 9 5" xfId="1350"/>
    <cellStyle name="20% - Акцент1 9 6" xfId="1351"/>
    <cellStyle name="20% - Акцент1 9 7" xfId="1352"/>
    <cellStyle name="20% - Акцент1 9 8" xfId="1353"/>
    <cellStyle name="20% - Акцент1 9_46EE.2011(v1.0)" xfId="1354"/>
    <cellStyle name="20% - Акцент2 10" xfId="1355"/>
    <cellStyle name="20% - Акцент2 10 2" xfId="1356"/>
    <cellStyle name="20% - Акцент2 10 3" xfId="1357"/>
    <cellStyle name="20% - Акцент2 10 4" xfId="1358"/>
    <cellStyle name="20% - Акцент2 10 5" xfId="1359"/>
    <cellStyle name="20% - Акцент2 10 6" xfId="1360"/>
    <cellStyle name="20% - Акцент2 10 7" xfId="1361"/>
    <cellStyle name="20% - Акцент2 10 8" xfId="1362"/>
    <cellStyle name="20% - Акцент2 10_Красноярскэнерго" xfId="1363"/>
    <cellStyle name="20% - Акцент2 11" xfId="1364"/>
    <cellStyle name="20% - Акцент2 11 2" xfId="1365"/>
    <cellStyle name="20% - Акцент2 11 3" xfId="1366"/>
    <cellStyle name="20% - Акцент2 11 4" xfId="1367"/>
    <cellStyle name="20% - Акцент2 11 5" xfId="1368"/>
    <cellStyle name="20% - Акцент2 11 6" xfId="1369"/>
    <cellStyle name="20% - Акцент2 11 7" xfId="1370"/>
    <cellStyle name="20% - Акцент2 11 8" xfId="1371"/>
    <cellStyle name="20% - Акцент2 11_Красноярскэнерго" xfId="1372"/>
    <cellStyle name="20% - Акцент2 12" xfId="1373"/>
    <cellStyle name="20% - Акцент2 13" xfId="1374"/>
    <cellStyle name="20% - Акцент2 14" xfId="1375"/>
    <cellStyle name="20% - Акцент2 15" xfId="1376"/>
    <cellStyle name="20% - Акцент2 16" xfId="1377"/>
    <cellStyle name="20% - Акцент2 2" xfId="1378"/>
    <cellStyle name="20% - Акцент2 2 2" xfId="1379"/>
    <cellStyle name="20% - Акцент2 2 2 2" xfId="1380"/>
    <cellStyle name="20% - Акцент2 2 2 3" xfId="1381"/>
    <cellStyle name="20% - Акцент2 2 3" xfId="1382"/>
    <cellStyle name="20% - Акцент2 2 3 2" xfId="1383"/>
    <cellStyle name="20% - Акцент2 2 3 3" xfId="1384"/>
    <cellStyle name="20% - Акцент2 2 4" xfId="1385"/>
    <cellStyle name="20% - Акцент2 2 4 2" xfId="1386"/>
    <cellStyle name="20% - Акцент2 2 4 3" xfId="1387"/>
    <cellStyle name="20% - Акцент2 2 5" xfId="1388"/>
    <cellStyle name="20% - Акцент2 2 5 2" xfId="1389"/>
    <cellStyle name="20% - Акцент2 2 5 3" xfId="1390"/>
    <cellStyle name="20% - Акцент2 2 6" xfId="1391"/>
    <cellStyle name="20% - Акцент2 2 7" xfId="1392"/>
    <cellStyle name="20% - Акцент2 2 8" xfId="1393"/>
    <cellStyle name="20% - Акцент2 2 9" xfId="1394"/>
    <cellStyle name="20% - Акцент2 2_46EE.2011(v1.0)" xfId="1395"/>
    <cellStyle name="20% - Акцент2 3" xfId="1396"/>
    <cellStyle name="20% - Акцент2 3 2" xfId="1397"/>
    <cellStyle name="20% - Акцент2 3 3" xfId="1398"/>
    <cellStyle name="20% - Акцент2 3 4" xfId="1399"/>
    <cellStyle name="20% - Акцент2 3 5" xfId="1400"/>
    <cellStyle name="20% - Акцент2 3 6" xfId="1401"/>
    <cellStyle name="20% - Акцент2 3 7" xfId="1402"/>
    <cellStyle name="20% - Акцент2 3 8" xfId="1403"/>
    <cellStyle name="20% - Акцент2 3_46EE.2011(v1.0)" xfId="1404"/>
    <cellStyle name="20% - Акцент2 4" xfId="1405"/>
    <cellStyle name="20% - Акцент2 4 2" xfId="1406"/>
    <cellStyle name="20% - Акцент2 4 3" xfId="1407"/>
    <cellStyle name="20% - Акцент2 4 4" xfId="1408"/>
    <cellStyle name="20% - Акцент2 4 5" xfId="1409"/>
    <cellStyle name="20% - Акцент2 4 6" xfId="1410"/>
    <cellStyle name="20% - Акцент2 4 7" xfId="1411"/>
    <cellStyle name="20% - Акцент2 4 8" xfId="1412"/>
    <cellStyle name="20% - Акцент2 4_46EE.2011(v1.0)" xfId="1413"/>
    <cellStyle name="20% - Акцент2 5" xfId="1414"/>
    <cellStyle name="20% - Акцент2 5 2" xfId="1415"/>
    <cellStyle name="20% - Акцент2 5 3" xfId="1416"/>
    <cellStyle name="20% - Акцент2 5 4" xfId="1417"/>
    <cellStyle name="20% - Акцент2 5 5" xfId="1418"/>
    <cellStyle name="20% - Акцент2 5 6" xfId="1419"/>
    <cellStyle name="20% - Акцент2 5 7" xfId="1420"/>
    <cellStyle name="20% - Акцент2 5 8" xfId="1421"/>
    <cellStyle name="20% - Акцент2 5_46EE.2011(v1.0)" xfId="1422"/>
    <cellStyle name="20% - Акцент2 6" xfId="1423"/>
    <cellStyle name="20% - Акцент2 6 2" xfId="1424"/>
    <cellStyle name="20% - Акцент2 6 3" xfId="1425"/>
    <cellStyle name="20% - Акцент2 6 4" xfId="1426"/>
    <cellStyle name="20% - Акцент2 6 5" xfId="1427"/>
    <cellStyle name="20% - Акцент2 6 6" xfId="1428"/>
    <cellStyle name="20% - Акцент2 6 7" xfId="1429"/>
    <cellStyle name="20% - Акцент2 6 8" xfId="1430"/>
    <cellStyle name="20% - Акцент2 6_46EE.2011(v1.0)" xfId="1431"/>
    <cellStyle name="20% - Акцент2 7" xfId="1432"/>
    <cellStyle name="20% - Акцент2 7 2" xfId="1433"/>
    <cellStyle name="20% - Акцент2 7 3" xfId="1434"/>
    <cellStyle name="20% - Акцент2 7 4" xfId="1435"/>
    <cellStyle name="20% - Акцент2 7 5" xfId="1436"/>
    <cellStyle name="20% - Акцент2 7 6" xfId="1437"/>
    <cellStyle name="20% - Акцент2 7 7" xfId="1438"/>
    <cellStyle name="20% - Акцент2 7 8" xfId="1439"/>
    <cellStyle name="20% - Акцент2 7_46EE.2011(v1.0)" xfId="1440"/>
    <cellStyle name="20% - Акцент2 8" xfId="1441"/>
    <cellStyle name="20% - Акцент2 8 2" xfId="1442"/>
    <cellStyle name="20% - Акцент2 8 3" xfId="1443"/>
    <cellStyle name="20% - Акцент2 8 4" xfId="1444"/>
    <cellStyle name="20% - Акцент2 8 5" xfId="1445"/>
    <cellStyle name="20% - Акцент2 8 6" xfId="1446"/>
    <cellStyle name="20% - Акцент2 8 7" xfId="1447"/>
    <cellStyle name="20% - Акцент2 8 8" xfId="1448"/>
    <cellStyle name="20% - Акцент2 8_46EE.2011(v1.0)" xfId="1449"/>
    <cellStyle name="20% - Акцент2 9" xfId="1450"/>
    <cellStyle name="20% - Акцент2 9 2" xfId="1451"/>
    <cellStyle name="20% - Акцент2 9 3" xfId="1452"/>
    <cellStyle name="20% - Акцент2 9 4" xfId="1453"/>
    <cellStyle name="20% - Акцент2 9 5" xfId="1454"/>
    <cellStyle name="20% - Акцент2 9 6" xfId="1455"/>
    <cellStyle name="20% - Акцент2 9 7" xfId="1456"/>
    <cellStyle name="20% - Акцент2 9 8" xfId="1457"/>
    <cellStyle name="20% - Акцент2 9_46EE.2011(v1.0)" xfId="1458"/>
    <cellStyle name="20% - Акцент3 10" xfId="1459"/>
    <cellStyle name="20% - Акцент3 10 2" xfId="1460"/>
    <cellStyle name="20% - Акцент3 10 3" xfId="1461"/>
    <cellStyle name="20% - Акцент3 10 4" xfId="1462"/>
    <cellStyle name="20% - Акцент3 10 5" xfId="1463"/>
    <cellStyle name="20% - Акцент3 10 6" xfId="1464"/>
    <cellStyle name="20% - Акцент3 10 7" xfId="1465"/>
    <cellStyle name="20% - Акцент3 10 8" xfId="1466"/>
    <cellStyle name="20% - Акцент3 10_Красноярскэнерго" xfId="1467"/>
    <cellStyle name="20% - Акцент3 11" xfId="1468"/>
    <cellStyle name="20% - Акцент3 11 2" xfId="1469"/>
    <cellStyle name="20% - Акцент3 11 3" xfId="1470"/>
    <cellStyle name="20% - Акцент3 11 4" xfId="1471"/>
    <cellStyle name="20% - Акцент3 11 5" xfId="1472"/>
    <cellStyle name="20% - Акцент3 11 6" xfId="1473"/>
    <cellStyle name="20% - Акцент3 11 7" xfId="1474"/>
    <cellStyle name="20% - Акцент3 11 8" xfId="1475"/>
    <cellStyle name="20% - Акцент3 11_Красноярскэнерго" xfId="1476"/>
    <cellStyle name="20% - Акцент3 12" xfId="1477"/>
    <cellStyle name="20% - Акцент3 13" xfId="1478"/>
    <cellStyle name="20% - Акцент3 14" xfId="1479"/>
    <cellStyle name="20% - Акцент3 15" xfId="1480"/>
    <cellStyle name="20% - Акцент3 16" xfId="1481"/>
    <cellStyle name="20% - Акцент3 2" xfId="1482"/>
    <cellStyle name="20% - Акцент3 2 2" xfId="1483"/>
    <cellStyle name="20% - Акцент3 2 2 2" xfId="1484"/>
    <cellStyle name="20% - Акцент3 2 2 3" xfId="1485"/>
    <cellStyle name="20% - Акцент3 2 3" xfId="1486"/>
    <cellStyle name="20% - Акцент3 2 3 2" xfId="1487"/>
    <cellStyle name="20% - Акцент3 2 3 3" xfId="1488"/>
    <cellStyle name="20% - Акцент3 2 4" xfId="1489"/>
    <cellStyle name="20% - Акцент3 2 4 2" xfId="1490"/>
    <cellStyle name="20% - Акцент3 2 4 3" xfId="1491"/>
    <cellStyle name="20% - Акцент3 2 5" xfId="1492"/>
    <cellStyle name="20% - Акцент3 2 5 2" xfId="1493"/>
    <cellStyle name="20% - Акцент3 2 5 3" xfId="1494"/>
    <cellStyle name="20% - Акцент3 2 6" xfId="1495"/>
    <cellStyle name="20% - Акцент3 2 7" xfId="1496"/>
    <cellStyle name="20% - Акцент3 2 8" xfId="1497"/>
    <cellStyle name="20% - Акцент3 2 9" xfId="1498"/>
    <cellStyle name="20% - Акцент3 2_46EE.2011(v1.0)" xfId="1499"/>
    <cellStyle name="20% - Акцент3 3" xfId="1500"/>
    <cellStyle name="20% - Акцент3 3 2" xfId="1501"/>
    <cellStyle name="20% - Акцент3 3 3" xfId="1502"/>
    <cellStyle name="20% - Акцент3 3 4" xfId="1503"/>
    <cellStyle name="20% - Акцент3 3 5" xfId="1504"/>
    <cellStyle name="20% - Акцент3 3 6" xfId="1505"/>
    <cellStyle name="20% - Акцент3 3 7" xfId="1506"/>
    <cellStyle name="20% - Акцент3 3 8" xfId="1507"/>
    <cellStyle name="20% - Акцент3 3_46EE.2011(v1.0)" xfId="1508"/>
    <cellStyle name="20% - Акцент3 4" xfId="1509"/>
    <cellStyle name="20% - Акцент3 4 2" xfId="1510"/>
    <cellStyle name="20% - Акцент3 4 3" xfId="1511"/>
    <cellStyle name="20% - Акцент3 4 4" xfId="1512"/>
    <cellStyle name="20% - Акцент3 4 5" xfId="1513"/>
    <cellStyle name="20% - Акцент3 4 6" xfId="1514"/>
    <cellStyle name="20% - Акцент3 4 7" xfId="1515"/>
    <cellStyle name="20% - Акцент3 4 8" xfId="1516"/>
    <cellStyle name="20% - Акцент3 4_46EE.2011(v1.0)" xfId="1517"/>
    <cellStyle name="20% - Акцент3 5" xfId="1518"/>
    <cellStyle name="20% - Акцент3 5 2" xfId="1519"/>
    <cellStyle name="20% - Акцент3 5 3" xfId="1520"/>
    <cellStyle name="20% - Акцент3 5 4" xfId="1521"/>
    <cellStyle name="20% - Акцент3 5 5" xfId="1522"/>
    <cellStyle name="20% - Акцент3 5 6" xfId="1523"/>
    <cellStyle name="20% - Акцент3 5 7" xfId="1524"/>
    <cellStyle name="20% - Акцент3 5 8" xfId="1525"/>
    <cellStyle name="20% - Акцент3 5_46EE.2011(v1.0)" xfId="1526"/>
    <cellStyle name="20% - Акцент3 6" xfId="1527"/>
    <cellStyle name="20% - Акцент3 6 2" xfId="1528"/>
    <cellStyle name="20% - Акцент3 6 3" xfId="1529"/>
    <cellStyle name="20% - Акцент3 6 4" xfId="1530"/>
    <cellStyle name="20% - Акцент3 6 5" xfId="1531"/>
    <cellStyle name="20% - Акцент3 6 6" xfId="1532"/>
    <cellStyle name="20% - Акцент3 6 7" xfId="1533"/>
    <cellStyle name="20% - Акцент3 6 8" xfId="1534"/>
    <cellStyle name="20% - Акцент3 6_46EE.2011(v1.0)" xfId="1535"/>
    <cellStyle name="20% - Акцент3 7" xfId="1536"/>
    <cellStyle name="20% - Акцент3 7 2" xfId="1537"/>
    <cellStyle name="20% - Акцент3 7 3" xfId="1538"/>
    <cellStyle name="20% - Акцент3 7 4" xfId="1539"/>
    <cellStyle name="20% - Акцент3 7 5" xfId="1540"/>
    <cellStyle name="20% - Акцент3 7 6" xfId="1541"/>
    <cellStyle name="20% - Акцент3 7 7" xfId="1542"/>
    <cellStyle name="20% - Акцент3 7 8" xfId="1543"/>
    <cellStyle name="20% - Акцент3 7_46EE.2011(v1.0)" xfId="1544"/>
    <cellStyle name="20% - Акцент3 8" xfId="1545"/>
    <cellStyle name="20% - Акцент3 8 2" xfId="1546"/>
    <cellStyle name="20% - Акцент3 8 3" xfId="1547"/>
    <cellStyle name="20% - Акцент3 8 4" xfId="1548"/>
    <cellStyle name="20% - Акцент3 8 5" xfId="1549"/>
    <cellStyle name="20% - Акцент3 8 6" xfId="1550"/>
    <cellStyle name="20% - Акцент3 8 7" xfId="1551"/>
    <cellStyle name="20% - Акцент3 8 8" xfId="1552"/>
    <cellStyle name="20% - Акцент3 8_46EE.2011(v1.0)" xfId="1553"/>
    <cellStyle name="20% - Акцент3 9" xfId="1554"/>
    <cellStyle name="20% - Акцент3 9 2" xfId="1555"/>
    <cellStyle name="20% - Акцент3 9 3" xfId="1556"/>
    <cellStyle name="20% - Акцент3 9 4" xfId="1557"/>
    <cellStyle name="20% - Акцент3 9 5" xfId="1558"/>
    <cellStyle name="20% - Акцент3 9 6" xfId="1559"/>
    <cellStyle name="20% - Акцент3 9 7" xfId="1560"/>
    <cellStyle name="20% - Акцент3 9 8" xfId="1561"/>
    <cellStyle name="20% - Акцент3 9_46EE.2011(v1.0)" xfId="1562"/>
    <cellStyle name="20% - Акцент4 10" xfId="1563"/>
    <cellStyle name="20% - Акцент4 10 2" xfId="1564"/>
    <cellStyle name="20% - Акцент4 10 3" xfId="1565"/>
    <cellStyle name="20% - Акцент4 10 4" xfId="1566"/>
    <cellStyle name="20% - Акцент4 10 5" xfId="1567"/>
    <cellStyle name="20% - Акцент4 10 6" xfId="1568"/>
    <cellStyle name="20% - Акцент4 10 7" xfId="1569"/>
    <cellStyle name="20% - Акцент4 10 8" xfId="1570"/>
    <cellStyle name="20% - Акцент4 10_Красноярскэнерго" xfId="1571"/>
    <cellStyle name="20% - Акцент4 11" xfId="1572"/>
    <cellStyle name="20% - Акцент4 11 2" xfId="1573"/>
    <cellStyle name="20% - Акцент4 11 3" xfId="1574"/>
    <cellStyle name="20% - Акцент4 11 4" xfId="1575"/>
    <cellStyle name="20% - Акцент4 11 5" xfId="1576"/>
    <cellStyle name="20% - Акцент4 11 6" xfId="1577"/>
    <cellStyle name="20% - Акцент4 11 7" xfId="1578"/>
    <cellStyle name="20% - Акцент4 11 8" xfId="1579"/>
    <cellStyle name="20% - Акцент4 11_Красноярскэнерго" xfId="1580"/>
    <cellStyle name="20% - Акцент4 12" xfId="1581"/>
    <cellStyle name="20% - Акцент4 13" xfId="1582"/>
    <cellStyle name="20% - Акцент4 14" xfId="1583"/>
    <cellStyle name="20% - Акцент4 15" xfId="1584"/>
    <cellStyle name="20% - Акцент4 16" xfId="1585"/>
    <cellStyle name="20% - Акцент4 2" xfId="1586"/>
    <cellStyle name="20% - Акцент4 2 2" xfId="1587"/>
    <cellStyle name="20% - Акцент4 2 2 2" xfId="1588"/>
    <cellStyle name="20% - Акцент4 2 2 3" xfId="1589"/>
    <cellStyle name="20% - Акцент4 2 3" xfId="1590"/>
    <cellStyle name="20% - Акцент4 2 3 2" xfId="1591"/>
    <cellStyle name="20% - Акцент4 2 3 3" xfId="1592"/>
    <cellStyle name="20% - Акцент4 2 4" xfId="1593"/>
    <cellStyle name="20% - Акцент4 2 4 2" xfId="1594"/>
    <cellStyle name="20% - Акцент4 2 4 3" xfId="1595"/>
    <cellStyle name="20% - Акцент4 2 5" xfId="1596"/>
    <cellStyle name="20% - Акцент4 2 5 2" xfId="1597"/>
    <cellStyle name="20% - Акцент4 2 5 3" xfId="1598"/>
    <cellStyle name="20% - Акцент4 2 6" xfId="1599"/>
    <cellStyle name="20% - Акцент4 2 7" xfId="1600"/>
    <cellStyle name="20% - Акцент4 2 8" xfId="1601"/>
    <cellStyle name="20% - Акцент4 2 9" xfId="1602"/>
    <cellStyle name="20% - Акцент4 2_46EE.2011(v1.0)" xfId="1603"/>
    <cellStyle name="20% - Акцент4 3" xfId="1604"/>
    <cellStyle name="20% - Акцент4 3 2" xfId="1605"/>
    <cellStyle name="20% - Акцент4 3 3" xfId="1606"/>
    <cellStyle name="20% - Акцент4 3 4" xfId="1607"/>
    <cellStyle name="20% - Акцент4 3 5" xfId="1608"/>
    <cellStyle name="20% - Акцент4 3 6" xfId="1609"/>
    <cellStyle name="20% - Акцент4 3 7" xfId="1610"/>
    <cellStyle name="20% - Акцент4 3 8" xfId="1611"/>
    <cellStyle name="20% - Акцент4 3_46EE.2011(v1.0)" xfId="1612"/>
    <cellStyle name="20% - Акцент4 4" xfId="1613"/>
    <cellStyle name="20% - Акцент4 4 2" xfId="1614"/>
    <cellStyle name="20% - Акцент4 4 3" xfId="1615"/>
    <cellStyle name="20% - Акцент4 4 4" xfId="1616"/>
    <cellStyle name="20% - Акцент4 4 5" xfId="1617"/>
    <cellStyle name="20% - Акцент4 4 6" xfId="1618"/>
    <cellStyle name="20% - Акцент4 4 7" xfId="1619"/>
    <cellStyle name="20% - Акцент4 4 8" xfId="1620"/>
    <cellStyle name="20% - Акцент4 4_46EE.2011(v1.0)" xfId="1621"/>
    <cellStyle name="20% - Акцент4 5" xfId="1622"/>
    <cellStyle name="20% - Акцент4 5 2" xfId="1623"/>
    <cellStyle name="20% - Акцент4 5 3" xfId="1624"/>
    <cellStyle name="20% - Акцент4 5 4" xfId="1625"/>
    <cellStyle name="20% - Акцент4 5 5" xfId="1626"/>
    <cellStyle name="20% - Акцент4 5 6" xfId="1627"/>
    <cellStyle name="20% - Акцент4 5 7" xfId="1628"/>
    <cellStyle name="20% - Акцент4 5 8" xfId="1629"/>
    <cellStyle name="20% - Акцент4 5_46EE.2011(v1.0)" xfId="1630"/>
    <cellStyle name="20% - Акцент4 6" xfId="1631"/>
    <cellStyle name="20% - Акцент4 6 2" xfId="1632"/>
    <cellStyle name="20% - Акцент4 6 3" xfId="1633"/>
    <cellStyle name="20% - Акцент4 6 4" xfId="1634"/>
    <cellStyle name="20% - Акцент4 6 5" xfId="1635"/>
    <cellStyle name="20% - Акцент4 6 6" xfId="1636"/>
    <cellStyle name="20% - Акцент4 6 7" xfId="1637"/>
    <cellStyle name="20% - Акцент4 6 8" xfId="1638"/>
    <cellStyle name="20% - Акцент4 6_46EE.2011(v1.0)" xfId="1639"/>
    <cellStyle name="20% - Акцент4 7" xfId="1640"/>
    <cellStyle name="20% - Акцент4 7 2" xfId="1641"/>
    <cellStyle name="20% - Акцент4 7 3" xfId="1642"/>
    <cellStyle name="20% - Акцент4 7 4" xfId="1643"/>
    <cellStyle name="20% - Акцент4 7 5" xfId="1644"/>
    <cellStyle name="20% - Акцент4 7 6" xfId="1645"/>
    <cellStyle name="20% - Акцент4 7 7" xfId="1646"/>
    <cellStyle name="20% - Акцент4 7 8" xfId="1647"/>
    <cellStyle name="20% - Акцент4 7_46EE.2011(v1.0)" xfId="1648"/>
    <cellStyle name="20% - Акцент4 8" xfId="1649"/>
    <cellStyle name="20% - Акцент4 8 2" xfId="1650"/>
    <cellStyle name="20% - Акцент4 8 3" xfId="1651"/>
    <cellStyle name="20% - Акцент4 8 4" xfId="1652"/>
    <cellStyle name="20% - Акцент4 8 5" xfId="1653"/>
    <cellStyle name="20% - Акцент4 8 6" xfId="1654"/>
    <cellStyle name="20% - Акцент4 8 7" xfId="1655"/>
    <cellStyle name="20% - Акцент4 8 8" xfId="1656"/>
    <cellStyle name="20% - Акцент4 8_46EE.2011(v1.0)" xfId="1657"/>
    <cellStyle name="20% - Акцент4 9" xfId="1658"/>
    <cellStyle name="20% - Акцент4 9 2" xfId="1659"/>
    <cellStyle name="20% - Акцент4 9 3" xfId="1660"/>
    <cellStyle name="20% - Акцент4 9 4" xfId="1661"/>
    <cellStyle name="20% - Акцент4 9 5" xfId="1662"/>
    <cellStyle name="20% - Акцент4 9 6" xfId="1663"/>
    <cellStyle name="20% - Акцент4 9 7" xfId="1664"/>
    <cellStyle name="20% - Акцент4 9 8" xfId="1665"/>
    <cellStyle name="20% - Акцент4 9_46EE.2011(v1.0)" xfId="1666"/>
    <cellStyle name="20% - Акцент5 10" xfId="1667"/>
    <cellStyle name="20% - Акцент5 10 2" xfId="1668"/>
    <cellStyle name="20% - Акцент5 10 3" xfId="1669"/>
    <cellStyle name="20% - Акцент5 10 4" xfId="1670"/>
    <cellStyle name="20% - Акцент5 10 5" xfId="1671"/>
    <cellStyle name="20% - Акцент5 10 6" xfId="1672"/>
    <cellStyle name="20% - Акцент5 10 7" xfId="1673"/>
    <cellStyle name="20% - Акцент5 10 8" xfId="1674"/>
    <cellStyle name="20% - Акцент5 10_Красноярскэнерго" xfId="1675"/>
    <cellStyle name="20% - Акцент5 11" xfId="1676"/>
    <cellStyle name="20% - Акцент5 11 2" xfId="1677"/>
    <cellStyle name="20% - Акцент5 11 3" xfId="1678"/>
    <cellStyle name="20% - Акцент5 11 4" xfId="1679"/>
    <cellStyle name="20% - Акцент5 11 5" xfId="1680"/>
    <cellStyle name="20% - Акцент5 11 6" xfId="1681"/>
    <cellStyle name="20% - Акцент5 11 7" xfId="1682"/>
    <cellStyle name="20% - Акцент5 11 8" xfId="1683"/>
    <cellStyle name="20% - Акцент5 11_Красноярскэнерго" xfId="1684"/>
    <cellStyle name="20% - Акцент5 12" xfId="1685"/>
    <cellStyle name="20% - Акцент5 13" xfId="1686"/>
    <cellStyle name="20% - Акцент5 14" xfId="1687"/>
    <cellStyle name="20% - Акцент5 15" xfId="1688"/>
    <cellStyle name="20% - Акцент5 16" xfId="1689"/>
    <cellStyle name="20% - Акцент5 2" xfId="1690"/>
    <cellStyle name="20% - Акцент5 2 2" xfId="1691"/>
    <cellStyle name="20% - Акцент5 2 2 2" xfId="1692"/>
    <cellStyle name="20% - Акцент5 2 2 3" xfId="1693"/>
    <cellStyle name="20% - Акцент5 2 3" xfId="1694"/>
    <cellStyle name="20% - Акцент5 2 3 2" xfId="1695"/>
    <cellStyle name="20% - Акцент5 2 3 3" xfId="1696"/>
    <cellStyle name="20% - Акцент5 2 4" xfId="1697"/>
    <cellStyle name="20% - Акцент5 2 4 2" xfId="1698"/>
    <cellStyle name="20% - Акцент5 2 4 3" xfId="1699"/>
    <cellStyle name="20% - Акцент5 2 5" xfId="1700"/>
    <cellStyle name="20% - Акцент5 2 5 2" xfId="1701"/>
    <cellStyle name="20% - Акцент5 2 5 3" xfId="1702"/>
    <cellStyle name="20% - Акцент5 2 6" xfId="1703"/>
    <cellStyle name="20% - Акцент5 2 7" xfId="1704"/>
    <cellStyle name="20% - Акцент5 2 8" xfId="1705"/>
    <cellStyle name="20% - Акцент5 2 9" xfId="1706"/>
    <cellStyle name="20% - Акцент5 2_46EE.2011(v1.0)" xfId="1707"/>
    <cellStyle name="20% - Акцент5 3" xfId="1708"/>
    <cellStyle name="20% - Акцент5 3 2" xfId="1709"/>
    <cellStyle name="20% - Акцент5 3 3" xfId="1710"/>
    <cellStyle name="20% - Акцент5 3 4" xfId="1711"/>
    <cellStyle name="20% - Акцент5 3 5" xfId="1712"/>
    <cellStyle name="20% - Акцент5 3 6" xfId="1713"/>
    <cellStyle name="20% - Акцент5 3 7" xfId="1714"/>
    <cellStyle name="20% - Акцент5 3 8" xfId="1715"/>
    <cellStyle name="20% - Акцент5 3_46EE.2011(v1.0)" xfId="1716"/>
    <cellStyle name="20% - Акцент5 4" xfId="1717"/>
    <cellStyle name="20% - Акцент5 4 2" xfId="1718"/>
    <cellStyle name="20% - Акцент5 4 3" xfId="1719"/>
    <cellStyle name="20% - Акцент5 4 4" xfId="1720"/>
    <cellStyle name="20% - Акцент5 4 5" xfId="1721"/>
    <cellStyle name="20% - Акцент5 4 6" xfId="1722"/>
    <cellStyle name="20% - Акцент5 4 7" xfId="1723"/>
    <cellStyle name="20% - Акцент5 4 8" xfId="1724"/>
    <cellStyle name="20% - Акцент5 4_46EE.2011(v1.0)" xfId="1725"/>
    <cellStyle name="20% - Акцент5 5" xfId="1726"/>
    <cellStyle name="20% - Акцент5 5 2" xfId="1727"/>
    <cellStyle name="20% - Акцент5 5 3" xfId="1728"/>
    <cellStyle name="20% - Акцент5 5 4" xfId="1729"/>
    <cellStyle name="20% - Акцент5 5 5" xfId="1730"/>
    <cellStyle name="20% - Акцент5 5 6" xfId="1731"/>
    <cellStyle name="20% - Акцент5 5 7" xfId="1732"/>
    <cellStyle name="20% - Акцент5 5 8" xfId="1733"/>
    <cellStyle name="20% - Акцент5 5_46EE.2011(v1.0)" xfId="1734"/>
    <cellStyle name="20% - Акцент5 6" xfId="1735"/>
    <cellStyle name="20% - Акцент5 6 2" xfId="1736"/>
    <cellStyle name="20% - Акцент5 6 3" xfId="1737"/>
    <cellStyle name="20% - Акцент5 6 4" xfId="1738"/>
    <cellStyle name="20% - Акцент5 6 5" xfId="1739"/>
    <cellStyle name="20% - Акцент5 6 6" xfId="1740"/>
    <cellStyle name="20% - Акцент5 6 7" xfId="1741"/>
    <cellStyle name="20% - Акцент5 6 8" xfId="1742"/>
    <cellStyle name="20% - Акцент5 6_46EE.2011(v1.0)" xfId="1743"/>
    <cellStyle name="20% - Акцент5 7" xfId="1744"/>
    <cellStyle name="20% - Акцент5 7 2" xfId="1745"/>
    <cellStyle name="20% - Акцент5 7 3" xfId="1746"/>
    <cellStyle name="20% - Акцент5 7 4" xfId="1747"/>
    <cellStyle name="20% - Акцент5 7 5" xfId="1748"/>
    <cellStyle name="20% - Акцент5 7 6" xfId="1749"/>
    <cellStyle name="20% - Акцент5 7 7" xfId="1750"/>
    <cellStyle name="20% - Акцент5 7 8" xfId="1751"/>
    <cellStyle name="20% - Акцент5 7_46EE.2011(v1.0)" xfId="1752"/>
    <cellStyle name="20% - Акцент5 8" xfId="1753"/>
    <cellStyle name="20% - Акцент5 8 2" xfId="1754"/>
    <cellStyle name="20% - Акцент5 8 3" xfId="1755"/>
    <cellStyle name="20% - Акцент5 8 4" xfId="1756"/>
    <cellStyle name="20% - Акцент5 8 5" xfId="1757"/>
    <cellStyle name="20% - Акцент5 8 6" xfId="1758"/>
    <cellStyle name="20% - Акцент5 8 7" xfId="1759"/>
    <cellStyle name="20% - Акцент5 8 8" xfId="1760"/>
    <cellStyle name="20% - Акцент5 8_46EE.2011(v1.0)" xfId="1761"/>
    <cellStyle name="20% - Акцент5 9" xfId="1762"/>
    <cellStyle name="20% - Акцент5 9 2" xfId="1763"/>
    <cellStyle name="20% - Акцент5 9 3" xfId="1764"/>
    <cellStyle name="20% - Акцент5 9 4" xfId="1765"/>
    <cellStyle name="20% - Акцент5 9 5" xfId="1766"/>
    <cellStyle name="20% - Акцент5 9 6" xfId="1767"/>
    <cellStyle name="20% - Акцент5 9 7" xfId="1768"/>
    <cellStyle name="20% - Акцент5 9 8" xfId="1769"/>
    <cellStyle name="20% - Акцент5 9_46EE.2011(v1.0)" xfId="1770"/>
    <cellStyle name="20% - Акцент6 10" xfId="1771"/>
    <cellStyle name="20% - Акцент6 10 2" xfId="1772"/>
    <cellStyle name="20% - Акцент6 10 3" xfId="1773"/>
    <cellStyle name="20% - Акцент6 10 4" xfId="1774"/>
    <cellStyle name="20% - Акцент6 10 5" xfId="1775"/>
    <cellStyle name="20% - Акцент6 10 6" xfId="1776"/>
    <cellStyle name="20% - Акцент6 10 7" xfId="1777"/>
    <cellStyle name="20% - Акцент6 10 8" xfId="1778"/>
    <cellStyle name="20% - Акцент6 10_Красноярскэнерго" xfId="1779"/>
    <cellStyle name="20% - Акцент6 11" xfId="1780"/>
    <cellStyle name="20% - Акцент6 11 2" xfId="1781"/>
    <cellStyle name="20% - Акцент6 11 3" xfId="1782"/>
    <cellStyle name="20% - Акцент6 11 4" xfId="1783"/>
    <cellStyle name="20% - Акцент6 11 5" xfId="1784"/>
    <cellStyle name="20% - Акцент6 11 6" xfId="1785"/>
    <cellStyle name="20% - Акцент6 11 7" xfId="1786"/>
    <cellStyle name="20% - Акцент6 11 8" xfId="1787"/>
    <cellStyle name="20% - Акцент6 11_Красноярскэнерго" xfId="1788"/>
    <cellStyle name="20% - Акцент6 12" xfId="1789"/>
    <cellStyle name="20% - Акцент6 13" xfId="1790"/>
    <cellStyle name="20% - Акцент6 14" xfId="1791"/>
    <cellStyle name="20% - Акцент6 15" xfId="1792"/>
    <cellStyle name="20% - Акцент6 16" xfId="1793"/>
    <cellStyle name="20% - Акцент6 2" xfId="1794"/>
    <cellStyle name="20% - Акцент6 2 2" xfId="1795"/>
    <cellStyle name="20% - Акцент6 2 2 2" xfId="1796"/>
    <cellStyle name="20% - Акцент6 2 2 3" xfId="1797"/>
    <cellStyle name="20% - Акцент6 2 3" xfId="1798"/>
    <cellStyle name="20% - Акцент6 2 3 2" xfId="1799"/>
    <cellStyle name="20% - Акцент6 2 3 3" xfId="1800"/>
    <cellStyle name="20% - Акцент6 2 4" xfId="1801"/>
    <cellStyle name="20% - Акцент6 2 4 2" xfId="1802"/>
    <cellStyle name="20% - Акцент6 2 4 3" xfId="1803"/>
    <cellStyle name="20% - Акцент6 2 5" xfId="1804"/>
    <cellStyle name="20% - Акцент6 2 5 2" xfId="1805"/>
    <cellStyle name="20% - Акцент6 2 5 3" xfId="1806"/>
    <cellStyle name="20% - Акцент6 2 6" xfId="1807"/>
    <cellStyle name="20% - Акцент6 2 7" xfId="1808"/>
    <cellStyle name="20% - Акцент6 2 8" xfId="1809"/>
    <cellStyle name="20% - Акцент6 2 9" xfId="1810"/>
    <cellStyle name="20% - Акцент6 2_46EE.2011(v1.0)" xfId="1811"/>
    <cellStyle name="20% - Акцент6 3" xfId="1812"/>
    <cellStyle name="20% - Акцент6 3 2" xfId="1813"/>
    <cellStyle name="20% - Акцент6 3 3" xfId="1814"/>
    <cellStyle name="20% - Акцент6 3 4" xfId="1815"/>
    <cellStyle name="20% - Акцент6 3 5" xfId="1816"/>
    <cellStyle name="20% - Акцент6 3 6" xfId="1817"/>
    <cellStyle name="20% - Акцент6 3 7" xfId="1818"/>
    <cellStyle name="20% - Акцент6 3 8" xfId="1819"/>
    <cellStyle name="20% - Акцент6 3_46EE.2011(v1.0)" xfId="1820"/>
    <cellStyle name="20% - Акцент6 4" xfId="1821"/>
    <cellStyle name="20% - Акцент6 4 2" xfId="1822"/>
    <cellStyle name="20% - Акцент6 4 3" xfId="1823"/>
    <cellStyle name="20% - Акцент6 4 4" xfId="1824"/>
    <cellStyle name="20% - Акцент6 4 5" xfId="1825"/>
    <cellStyle name="20% - Акцент6 4 6" xfId="1826"/>
    <cellStyle name="20% - Акцент6 4 7" xfId="1827"/>
    <cellStyle name="20% - Акцент6 4 8" xfId="1828"/>
    <cellStyle name="20% - Акцент6 4_46EE.2011(v1.0)" xfId="1829"/>
    <cellStyle name="20% - Акцент6 5" xfId="1830"/>
    <cellStyle name="20% - Акцент6 5 2" xfId="1831"/>
    <cellStyle name="20% - Акцент6 5 3" xfId="1832"/>
    <cellStyle name="20% - Акцент6 5 4" xfId="1833"/>
    <cellStyle name="20% - Акцент6 5 5" xfId="1834"/>
    <cellStyle name="20% - Акцент6 5 6" xfId="1835"/>
    <cellStyle name="20% - Акцент6 5 7" xfId="1836"/>
    <cellStyle name="20% - Акцент6 5 8" xfId="1837"/>
    <cellStyle name="20% - Акцент6 5_46EE.2011(v1.0)" xfId="1838"/>
    <cellStyle name="20% - Акцент6 6" xfId="1839"/>
    <cellStyle name="20% - Акцент6 6 2" xfId="1840"/>
    <cellStyle name="20% - Акцент6 6 3" xfId="1841"/>
    <cellStyle name="20% - Акцент6 6 4" xfId="1842"/>
    <cellStyle name="20% - Акцент6 6 5" xfId="1843"/>
    <cellStyle name="20% - Акцент6 6 6" xfId="1844"/>
    <cellStyle name="20% - Акцент6 6 7" xfId="1845"/>
    <cellStyle name="20% - Акцент6 6 8" xfId="1846"/>
    <cellStyle name="20% - Акцент6 6_46EE.2011(v1.0)" xfId="1847"/>
    <cellStyle name="20% - Акцент6 7" xfId="1848"/>
    <cellStyle name="20% - Акцент6 7 2" xfId="1849"/>
    <cellStyle name="20% - Акцент6 7 3" xfId="1850"/>
    <cellStyle name="20% - Акцент6 7 4" xfId="1851"/>
    <cellStyle name="20% - Акцент6 7 5" xfId="1852"/>
    <cellStyle name="20% - Акцент6 7 6" xfId="1853"/>
    <cellStyle name="20% - Акцент6 7 7" xfId="1854"/>
    <cellStyle name="20% - Акцент6 7 8" xfId="1855"/>
    <cellStyle name="20% - Акцент6 7_46EE.2011(v1.0)" xfId="1856"/>
    <cellStyle name="20% - Акцент6 8" xfId="1857"/>
    <cellStyle name="20% - Акцент6 8 2" xfId="1858"/>
    <cellStyle name="20% - Акцент6 8 3" xfId="1859"/>
    <cellStyle name="20% - Акцент6 8 4" xfId="1860"/>
    <cellStyle name="20% - Акцент6 8 5" xfId="1861"/>
    <cellStyle name="20% - Акцент6 8 6" xfId="1862"/>
    <cellStyle name="20% - Акцент6 8 7" xfId="1863"/>
    <cellStyle name="20% - Акцент6 8 8" xfId="1864"/>
    <cellStyle name="20% - Акцент6 8_46EE.2011(v1.0)" xfId="1865"/>
    <cellStyle name="20% - Акцент6 9" xfId="1866"/>
    <cellStyle name="20% - Акцент6 9 2" xfId="1867"/>
    <cellStyle name="20% - Акцент6 9 3" xfId="1868"/>
    <cellStyle name="20% - Акцент6 9 4" xfId="1869"/>
    <cellStyle name="20% - Акцент6 9 5" xfId="1870"/>
    <cellStyle name="20% - Акцент6 9 6" xfId="1871"/>
    <cellStyle name="20% - Акцент6 9 7" xfId="1872"/>
    <cellStyle name="20% - Акцент6 9 8" xfId="1873"/>
    <cellStyle name="20% - Акцент6 9_46EE.2011(v1.0)" xfId="1874"/>
    <cellStyle name="2decimal" xfId="1875"/>
    <cellStyle name="40% - Accent1" xfId="1876"/>
    <cellStyle name="40% - Accent1 2" xfId="1877"/>
    <cellStyle name="40% - Accent1 3" xfId="1878"/>
    <cellStyle name="40% - Accent1 4" xfId="1879"/>
    <cellStyle name="40% - Accent1 5" xfId="1880"/>
    <cellStyle name="40% - Accent1 6" xfId="1881"/>
    <cellStyle name="40% - Accent1 7" xfId="1882"/>
    <cellStyle name="40% - Accent1 8" xfId="1883"/>
    <cellStyle name="40% - Accent1 9" xfId="1884"/>
    <cellStyle name="40% - Accent1_46EE.2011(v1.0)" xfId="1885"/>
    <cellStyle name="40% - Accent2" xfId="1886"/>
    <cellStyle name="40% - Accent2 2" xfId="1887"/>
    <cellStyle name="40% - Accent2 3" xfId="1888"/>
    <cellStyle name="40% - Accent2 4" xfId="1889"/>
    <cellStyle name="40% - Accent2 5" xfId="1890"/>
    <cellStyle name="40% - Accent2 6" xfId="1891"/>
    <cellStyle name="40% - Accent2 7" xfId="1892"/>
    <cellStyle name="40% - Accent2 8" xfId="1893"/>
    <cellStyle name="40% - Accent2 9" xfId="1894"/>
    <cellStyle name="40% - Accent2_46EE.2011(v1.0)" xfId="1895"/>
    <cellStyle name="40% - Accent3" xfId="1896"/>
    <cellStyle name="40% - Accent3 2" xfId="1897"/>
    <cellStyle name="40% - Accent3 3" xfId="1898"/>
    <cellStyle name="40% - Accent3 4" xfId="1899"/>
    <cellStyle name="40% - Accent3 5" xfId="1900"/>
    <cellStyle name="40% - Accent3 6" xfId="1901"/>
    <cellStyle name="40% - Accent3 7" xfId="1902"/>
    <cellStyle name="40% - Accent3 8" xfId="1903"/>
    <cellStyle name="40% - Accent3 9" xfId="1904"/>
    <cellStyle name="40% - Accent3_46EE.2011(v1.0)" xfId="1905"/>
    <cellStyle name="40% - Accent4" xfId="1906"/>
    <cellStyle name="40% - Accent4 2" xfId="1907"/>
    <cellStyle name="40% - Accent4 3" xfId="1908"/>
    <cellStyle name="40% - Accent4 4" xfId="1909"/>
    <cellStyle name="40% - Accent4 5" xfId="1910"/>
    <cellStyle name="40% - Accent4 6" xfId="1911"/>
    <cellStyle name="40% - Accent4 7" xfId="1912"/>
    <cellStyle name="40% - Accent4 8" xfId="1913"/>
    <cellStyle name="40% - Accent4 9" xfId="1914"/>
    <cellStyle name="40% - Accent4_46EE.2011(v1.0)" xfId="1915"/>
    <cellStyle name="40% - Accent5" xfId="1916"/>
    <cellStyle name="40% - Accent5 2" xfId="1917"/>
    <cellStyle name="40% - Accent5 3" xfId="1918"/>
    <cellStyle name="40% - Accent5 4" xfId="1919"/>
    <cellStyle name="40% - Accent5 5" xfId="1920"/>
    <cellStyle name="40% - Accent5 6" xfId="1921"/>
    <cellStyle name="40% - Accent5 7" xfId="1922"/>
    <cellStyle name="40% - Accent5 8" xfId="1923"/>
    <cellStyle name="40% - Accent5 9" xfId="1924"/>
    <cellStyle name="40% - Accent5_46EE.2011(v1.0)" xfId="1925"/>
    <cellStyle name="40% - Accent6" xfId="1926"/>
    <cellStyle name="40% - Accent6 2" xfId="1927"/>
    <cellStyle name="40% - Accent6 3" xfId="1928"/>
    <cellStyle name="40% - Accent6 4" xfId="1929"/>
    <cellStyle name="40% - Accent6 5" xfId="1930"/>
    <cellStyle name="40% - Accent6 6" xfId="1931"/>
    <cellStyle name="40% - Accent6 7" xfId="1932"/>
    <cellStyle name="40% - Accent6 8" xfId="1933"/>
    <cellStyle name="40% - Accent6 9" xfId="1934"/>
    <cellStyle name="40% - Accent6_46EE.2011(v1.0)" xfId="1935"/>
    <cellStyle name="40% - Акцент1 10" xfId="1936"/>
    <cellStyle name="40% - Акцент1 10 2" xfId="1937"/>
    <cellStyle name="40% - Акцент1 10 3" xfId="1938"/>
    <cellStyle name="40% - Акцент1 10 4" xfId="1939"/>
    <cellStyle name="40% - Акцент1 10 5" xfId="1940"/>
    <cellStyle name="40% - Акцент1 10 6" xfId="1941"/>
    <cellStyle name="40% - Акцент1 10 7" xfId="1942"/>
    <cellStyle name="40% - Акцент1 10 8" xfId="1943"/>
    <cellStyle name="40% - Акцент1 10_Красноярскэнерго" xfId="1944"/>
    <cellStyle name="40% - Акцент1 11" xfId="1945"/>
    <cellStyle name="40% - Акцент1 11 2" xfId="1946"/>
    <cellStyle name="40% - Акцент1 11 3" xfId="1947"/>
    <cellStyle name="40% - Акцент1 11 4" xfId="1948"/>
    <cellStyle name="40% - Акцент1 11 5" xfId="1949"/>
    <cellStyle name="40% - Акцент1 11 6" xfId="1950"/>
    <cellStyle name="40% - Акцент1 11 7" xfId="1951"/>
    <cellStyle name="40% - Акцент1 11 8" xfId="1952"/>
    <cellStyle name="40% - Акцент1 11_Красноярскэнерго" xfId="1953"/>
    <cellStyle name="40% - Акцент1 12" xfId="1954"/>
    <cellStyle name="40% - Акцент1 13" xfId="1955"/>
    <cellStyle name="40% - Акцент1 14" xfId="1956"/>
    <cellStyle name="40% - Акцент1 15" xfId="1957"/>
    <cellStyle name="40% - Акцент1 16" xfId="1958"/>
    <cellStyle name="40% - Акцент1 2" xfId="1959"/>
    <cellStyle name="40% - Акцент1 2 2" xfId="1960"/>
    <cellStyle name="40% - Акцент1 2 2 2" xfId="1961"/>
    <cellStyle name="40% - Акцент1 2 2 3" xfId="1962"/>
    <cellStyle name="40% - Акцент1 2 3" xfId="1963"/>
    <cellStyle name="40% - Акцент1 2 3 2" xfId="1964"/>
    <cellStyle name="40% - Акцент1 2 3 3" xfId="1965"/>
    <cellStyle name="40% - Акцент1 2 4" xfId="1966"/>
    <cellStyle name="40% - Акцент1 2 4 2" xfId="1967"/>
    <cellStyle name="40% - Акцент1 2 4 3" xfId="1968"/>
    <cellStyle name="40% - Акцент1 2 5" xfId="1969"/>
    <cellStyle name="40% - Акцент1 2 5 2" xfId="1970"/>
    <cellStyle name="40% - Акцент1 2 5 3" xfId="1971"/>
    <cellStyle name="40% - Акцент1 2 6" xfId="1972"/>
    <cellStyle name="40% - Акцент1 2 7" xfId="1973"/>
    <cellStyle name="40% - Акцент1 2 8" xfId="1974"/>
    <cellStyle name="40% - Акцент1 2 9" xfId="1975"/>
    <cellStyle name="40% - Акцент1 2_46EE.2011(v1.0)" xfId="1976"/>
    <cellStyle name="40% - Акцент1 3" xfId="1977"/>
    <cellStyle name="40% - Акцент1 3 2" xfId="1978"/>
    <cellStyle name="40% - Акцент1 3 3" xfId="1979"/>
    <cellStyle name="40% - Акцент1 3 4" xfId="1980"/>
    <cellStyle name="40% - Акцент1 3 5" xfId="1981"/>
    <cellStyle name="40% - Акцент1 3 6" xfId="1982"/>
    <cellStyle name="40% - Акцент1 3 7" xfId="1983"/>
    <cellStyle name="40% - Акцент1 3 8" xfId="1984"/>
    <cellStyle name="40% - Акцент1 3_46EE.2011(v1.0)" xfId="1985"/>
    <cellStyle name="40% - Акцент1 4" xfId="1986"/>
    <cellStyle name="40% - Акцент1 4 2" xfId="1987"/>
    <cellStyle name="40% - Акцент1 4 3" xfId="1988"/>
    <cellStyle name="40% - Акцент1 4 4" xfId="1989"/>
    <cellStyle name="40% - Акцент1 4 5" xfId="1990"/>
    <cellStyle name="40% - Акцент1 4 6" xfId="1991"/>
    <cellStyle name="40% - Акцент1 4 7" xfId="1992"/>
    <cellStyle name="40% - Акцент1 4 8" xfId="1993"/>
    <cellStyle name="40% - Акцент1 4_46EE.2011(v1.0)" xfId="1994"/>
    <cellStyle name="40% - Акцент1 5" xfId="1995"/>
    <cellStyle name="40% - Акцент1 5 2" xfId="1996"/>
    <cellStyle name="40% - Акцент1 5 3" xfId="1997"/>
    <cellStyle name="40% - Акцент1 5 4" xfId="1998"/>
    <cellStyle name="40% - Акцент1 5 5" xfId="1999"/>
    <cellStyle name="40% - Акцент1 5 6" xfId="2000"/>
    <cellStyle name="40% - Акцент1 5 7" xfId="2001"/>
    <cellStyle name="40% - Акцент1 5 8" xfId="2002"/>
    <cellStyle name="40% - Акцент1 5_46EE.2011(v1.0)" xfId="2003"/>
    <cellStyle name="40% - Акцент1 6" xfId="2004"/>
    <cellStyle name="40% - Акцент1 6 2" xfId="2005"/>
    <cellStyle name="40% - Акцент1 6 3" xfId="2006"/>
    <cellStyle name="40% - Акцент1 6 4" xfId="2007"/>
    <cellStyle name="40% - Акцент1 6 5" xfId="2008"/>
    <cellStyle name="40% - Акцент1 6 6" xfId="2009"/>
    <cellStyle name="40% - Акцент1 6 7" xfId="2010"/>
    <cellStyle name="40% - Акцент1 6 8" xfId="2011"/>
    <cellStyle name="40% - Акцент1 6_46EE.2011(v1.0)" xfId="2012"/>
    <cellStyle name="40% - Акцент1 7" xfId="2013"/>
    <cellStyle name="40% - Акцент1 7 2" xfId="2014"/>
    <cellStyle name="40% - Акцент1 7 3" xfId="2015"/>
    <cellStyle name="40% - Акцент1 7 4" xfId="2016"/>
    <cellStyle name="40% - Акцент1 7 5" xfId="2017"/>
    <cellStyle name="40% - Акцент1 7 6" xfId="2018"/>
    <cellStyle name="40% - Акцент1 7 7" xfId="2019"/>
    <cellStyle name="40% - Акцент1 7 8" xfId="2020"/>
    <cellStyle name="40% - Акцент1 7_46EE.2011(v1.0)" xfId="2021"/>
    <cellStyle name="40% - Акцент1 8" xfId="2022"/>
    <cellStyle name="40% - Акцент1 8 2" xfId="2023"/>
    <cellStyle name="40% - Акцент1 8 3" xfId="2024"/>
    <cellStyle name="40% - Акцент1 8 4" xfId="2025"/>
    <cellStyle name="40% - Акцент1 8 5" xfId="2026"/>
    <cellStyle name="40% - Акцент1 8 6" xfId="2027"/>
    <cellStyle name="40% - Акцент1 8 7" xfId="2028"/>
    <cellStyle name="40% - Акцент1 8 8" xfId="2029"/>
    <cellStyle name="40% - Акцент1 8_46EE.2011(v1.0)" xfId="2030"/>
    <cellStyle name="40% - Акцент1 9" xfId="2031"/>
    <cellStyle name="40% - Акцент1 9 2" xfId="2032"/>
    <cellStyle name="40% - Акцент1 9 3" xfId="2033"/>
    <cellStyle name="40% - Акцент1 9 4" xfId="2034"/>
    <cellStyle name="40% - Акцент1 9 5" xfId="2035"/>
    <cellStyle name="40% - Акцент1 9 6" xfId="2036"/>
    <cellStyle name="40% - Акцент1 9 7" xfId="2037"/>
    <cellStyle name="40% - Акцент1 9 8" xfId="2038"/>
    <cellStyle name="40% - Акцент1 9_46EE.2011(v1.0)" xfId="2039"/>
    <cellStyle name="40% - Акцент2 10" xfId="2040"/>
    <cellStyle name="40% - Акцент2 10 2" xfId="2041"/>
    <cellStyle name="40% - Акцент2 10 3" xfId="2042"/>
    <cellStyle name="40% - Акцент2 10 4" xfId="2043"/>
    <cellStyle name="40% - Акцент2 10 5" xfId="2044"/>
    <cellStyle name="40% - Акцент2 10 6" xfId="2045"/>
    <cellStyle name="40% - Акцент2 10 7" xfId="2046"/>
    <cellStyle name="40% - Акцент2 10 8" xfId="2047"/>
    <cellStyle name="40% - Акцент2 10_Красноярскэнерго" xfId="2048"/>
    <cellStyle name="40% - Акцент2 11" xfId="2049"/>
    <cellStyle name="40% - Акцент2 11 2" xfId="2050"/>
    <cellStyle name="40% - Акцент2 11 3" xfId="2051"/>
    <cellStyle name="40% - Акцент2 11 4" xfId="2052"/>
    <cellStyle name="40% - Акцент2 11 5" xfId="2053"/>
    <cellStyle name="40% - Акцент2 11 6" xfId="2054"/>
    <cellStyle name="40% - Акцент2 11 7" xfId="2055"/>
    <cellStyle name="40% - Акцент2 11 8" xfId="2056"/>
    <cellStyle name="40% - Акцент2 11_Красноярскэнерго" xfId="2057"/>
    <cellStyle name="40% - Акцент2 12" xfId="2058"/>
    <cellStyle name="40% - Акцент2 13" xfId="2059"/>
    <cellStyle name="40% - Акцент2 14" xfId="2060"/>
    <cellStyle name="40% - Акцент2 15" xfId="2061"/>
    <cellStyle name="40% - Акцент2 16" xfId="2062"/>
    <cellStyle name="40% - Акцент2 2" xfId="2063"/>
    <cellStyle name="40% - Акцент2 2 2" xfId="2064"/>
    <cellStyle name="40% - Акцент2 2 2 2" xfId="2065"/>
    <cellStyle name="40% - Акцент2 2 2 3" xfId="2066"/>
    <cellStyle name="40% - Акцент2 2 3" xfId="2067"/>
    <cellStyle name="40% - Акцент2 2 3 2" xfId="2068"/>
    <cellStyle name="40% - Акцент2 2 3 3" xfId="2069"/>
    <cellStyle name="40% - Акцент2 2 4" xfId="2070"/>
    <cellStyle name="40% - Акцент2 2 4 2" xfId="2071"/>
    <cellStyle name="40% - Акцент2 2 4 3" xfId="2072"/>
    <cellStyle name="40% - Акцент2 2 5" xfId="2073"/>
    <cellStyle name="40% - Акцент2 2 5 2" xfId="2074"/>
    <cellStyle name="40% - Акцент2 2 5 3" xfId="2075"/>
    <cellStyle name="40% - Акцент2 2 6" xfId="2076"/>
    <cellStyle name="40% - Акцент2 2 7" xfId="2077"/>
    <cellStyle name="40% - Акцент2 2 8" xfId="2078"/>
    <cellStyle name="40% - Акцент2 2 9" xfId="2079"/>
    <cellStyle name="40% - Акцент2 2_46EE.2011(v1.0)" xfId="2080"/>
    <cellStyle name="40% - Акцент2 3" xfId="2081"/>
    <cellStyle name="40% - Акцент2 3 2" xfId="2082"/>
    <cellStyle name="40% - Акцент2 3 3" xfId="2083"/>
    <cellStyle name="40% - Акцент2 3 4" xfId="2084"/>
    <cellStyle name="40% - Акцент2 3 5" xfId="2085"/>
    <cellStyle name="40% - Акцент2 3 6" xfId="2086"/>
    <cellStyle name="40% - Акцент2 3 7" xfId="2087"/>
    <cellStyle name="40% - Акцент2 3 8" xfId="2088"/>
    <cellStyle name="40% - Акцент2 3_46EE.2011(v1.0)" xfId="2089"/>
    <cellStyle name="40% - Акцент2 4" xfId="2090"/>
    <cellStyle name="40% - Акцент2 4 2" xfId="2091"/>
    <cellStyle name="40% - Акцент2 4 3" xfId="2092"/>
    <cellStyle name="40% - Акцент2 4 4" xfId="2093"/>
    <cellStyle name="40% - Акцент2 4 5" xfId="2094"/>
    <cellStyle name="40% - Акцент2 4 6" xfId="2095"/>
    <cellStyle name="40% - Акцент2 4 7" xfId="2096"/>
    <cellStyle name="40% - Акцент2 4 8" xfId="2097"/>
    <cellStyle name="40% - Акцент2 4_46EE.2011(v1.0)" xfId="2098"/>
    <cellStyle name="40% - Акцент2 5" xfId="2099"/>
    <cellStyle name="40% - Акцент2 5 2" xfId="2100"/>
    <cellStyle name="40% - Акцент2 5 3" xfId="2101"/>
    <cellStyle name="40% - Акцент2 5 4" xfId="2102"/>
    <cellStyle name="40% - Акцент2 5 5" xfId="2103"/>
    <cellStyle name="40% - Акцент2 5 6" xfId="2104"/>
    <cellStyle name="40% - Акцент2 5 7" xfId="2105"/>
    <cellStyle name="40% - Акцент2 5 8" xfId="2106"/>
    <cellStyle name="40% - Акцент2 5_46EE.2011(v1.0)" xfId="2107"/>
    <cellStyle name="40% - Акцент2 6" xfId="2108"/>
    <cellStyle name="40% - Акцент2 6 2" xfId="2109"/>
    <cellStyle name="40% - Акцент2 6 3" xfId="2110"/>
    <cellStyle name="40% - Акцент2 6 4" xfId="2111"/>
    <cellStyle name="40% - Акцент2 6 5" xfId="2112"/>
    <cellStyle name="40% - Акцент2 6 6" xfId="2113"/>
    <cellStyle name="40% - Акцент2 6 7" xfId="2114"/>
    <cellStyle name="40% - Акцент2 6 8" xfId="2115"/>
    <cellStyle name="40% - Акцент2 6_46EE.2011(v1.0)" xfId="2116"/>
    <cellStyle name="40% - Акцент2 7" xfId="2117"/>
    <cellStyle name="40% - Акцент2 7 2" xfId="2118"/>
    <cellStyle name="40% - Акцент2 7 3" xfId="2119"/>
    <cellStyle name="40% - Акцент2 7 4" xfId="2120"/>
    <cellStyle name="40% - Акцент2 7 5" xfId="2121"/>
    <cellStyle name="40% - Акцент2 7 6" xfId="2122"/>
    <cellStyle name="40% - Акцент2 7 7" xfId="2123"/>
    <cellStyle name="40% - Акцент2 7 8" xfId="2124"/>
    <cellStyle name="40% - Акцент2 7_46EE.2011(v1.0)" xfId="2125"/>
    <cellStyle name="40% - Акцент2 8" xfId="2126"/>
    <cellStyle name="40% - Акцент2 8 2" xfId="2127"/>
    <cellStyle name="40% - Акцент2 8 3" xfId="2128"/>
    <cellStyle name="40% - Акцент2 8 4" xfId="2129"/>
    <cellStyle name="40% - Акцент2 8 5" xfId="2130"/>
    <cellStyle name="40% - Акцент2 8 6" xfId="2131"/>
    <cellStyle name="40% - Акцент2 8 7" xfId="2132"/>
    <cellStyle name="40% - Акцент2 8 8" xfId="2133"/>
    <cellStyle name="40% - Акцент2 8_46EE.2011(v1.0)" xfId="2134"/>
    <cellStyle name="40% - Акцент2 9" xfId="2135"/>
    <cellStyle name="40% - Акцент2 9 2" xfId="2136"/>
    <cellStyle name="40% - Акцент2 9 3" xfId="2137"/>
    <cellStyle name="40% - Акцент2 9 4" xfId="2138"/>
    <cellStyle name="40% - Акцент2 9 5" xfId="2139"/>
    <cellStyle name="40% - Акцент2 9 6" xfId="2140"/>
    <cellStyle name="40% - Акцент2 9 7" xfId="2141"/>
    <cellStyle name="40% - Акцент2 9 8" xfId="2142"/>
    <cellStyle name="40% - Акцент2 9_46EE.2011(v1.0)" xfId="2143"/>
    <cellStyle name="40% - Акцент3 10" xfId="2144"/>
    <cellStyle name="40% - Акцент3 10 2" xfId="2145"/>
    <cellStyle name="40% - Акцент3 10 3" xfId="2146"/>
    <cellStyle name="40% - Акцент3 10 4" xfId="2147"/>
    <cellStyle name="40% - Акцент3 10 5" xfId="2148"/>
    <cellStyle name="40% - Акцент3 10 6" xfId="2149"/>
    <cellStyle name="40% - Акцент3 10 7" xfId="2150"/>
    <cellStyle name="40% - Акцент3 10 8" xfId="2151"/>
    <cellStyle name="40% - Акцент3 10_Красноярскэнерго" xfId="2152"/>
    <cellStyle name="40% - Акцент3 11" xfId="2153"/>
    <cellStyle name="40% - Акцент3 11 2" xfId="2154"/>
    <cellStyle name="40% - Акцент3 11 3" xfId="2155"/>
    <cellStyle name="40% - Акцент3 11 4" xfId="2156"/>
    <cellStyle name="40% - Акцент3 11 5" xfId="2157"/>
    <cellStyle name="40% - Акцент3 11 6" xfId="2158"/>
    <cellStyle name="40% - Акцент3 11 7" xfId="2159"/>
    <cellStyle name="40% - Акцент3 11 8" xfId="2160"/>
    <cellStyle name="40% - Акцент3 11_Красноярскэнерго" xfId="2161"/>
    <cellStyle name="40% - Акцент3 12" xfId="2162"/>
    <cellStyle name="40% - Акцент3 13" xfId="2163"/>
    <cellStyle name="40% - Акцент3 14" xfId="2164"/>
    <cellStyle name="40% - Акцент3 15" xfId="2165"/>
    <cellStyle name="40% - Акцент3 16" xfId="2166"/>
    <cellStyle name="40% - Акцент3 2" xfId="2167"/>
    <cellStyle name="40% - Акцент3 2 2" xfId="2168"/>
    <cellStyle name="40% - Акцент3 2 2 2" xfId="2169"/>
    <cellStyle name="40% - Акцент3 2 2 3" xfId="2170"/>
    <cellStyle name="40% - Акцент3 2 3" xfId="2171"/>
    <cellStyle name="40% - Акцент3 2 3 2" xfId="2172"/>
    <cellStyle name="40% - Акцент3 2 3 3" xfId="2173"/>
    <cellStyle name="40% - Акцент3 2 4" xfId="2174"/>
    <cellStyle name="40% - Акцент3 2 4 2" xfId="2175"/>
    <cellStyle name="40% - Акцент3 2 4 3" xfId="2176"/>
    <cellStyle name="40% - Акцент3 2 5" xfId="2177"/>
    <cellStyle name="40% - Акцент3 2 5 2" xfId="2178"/>
    <cellStyle name="40% - Акцент3 2 5 3" xfId="2179"/>
    <cellStyle name="40% - Акцент3 2 6" xfId="2180"/>
    <cellStyle name="40% - Акцент3 2 7" xfId="2181"/>
    <cellStyle name="40% - Акцент3 2 8" xfId="2182"/>
    <cellStyle name="40% - Акцент3 2 9" xfId="2183"/>
    <cellStyle name="40% - Акцент3 2_46EE.2011(v1.0)" xfId="2184"/>
    <cellStyle name="40% - Акцент3 3" xfId="2185"/>
    <cellStyle name="40% - Акцент3 3 2" xfId="2186"/>
    <cellStyle name="40% - Акцент3 3 3" xfId="2187"/>
    <cellStyle name="40% - Акцент3 3 4" xfId="2188"/>
    <cellStyle name="40% - Акцент3 3 5" xfId="2189"/>
    <cellStyle name="40% - Акцент3 3 6" xfId="2190"/>
    <cellStyle name="40% - Акцент3 3 7" xfId="2191"/>
    <cellStyle name="40% - Акцент3 3 8" xfId="2192"/>
    <cellStyle name="40% - Акцент3 3_46EE.2011(v1.0)" xfId="2193"/>
    <cellStyle name="40% - Акцент3 4" xfId="2194"/>
    <cellStyle name="40% - Акцент3 4 2" xfId="2195"/>
    <cellStyle name="40% - Акцент3 4 3" xfId="2196"/>
    <cellStyle name="40% - Акцент3 4 4" xfId="2197"/>
    <cellStyle name="40% - Акцент3 4 5" xfId="2198"/>
    <cellStyle name="40% - Акцент3 4 6" xfId="2199"/>
    <cellStyle name="40% - Акцент3 4 7" xfId="2200"/>
    <cellStyle name="40% - Акцент3 4 8" xfId="2201"/>
    <cellStyle name="40% - Акцент3 4_46EE.2011(v1.0)" xfId="2202"/>
    <cellStyle name="40% - Акцент3 5" xfId="2203"/>
    <cellStyle name="40% - Акцент3 5 2" xfId="2204"/>
    <cellStyle name="40% - Акцент3 5 3" xfId="2205"/>
    <cellStyle name="40% - Акцент3 5 4" xfId="2206"/>
    <cellStyle name="40% - Акцент3 5 5" xfId="2207"/>
    <cellStyle name="40% - Акцент3 5 6" xfId="2208"/>
    <cellStyle name="40% - Акцент3 5 7" xfId="2209"/>
    <cellStyle name="40% - Акцент3 5 8" xfId="2210"/>
    <cellStyle name="40% - Акцент3 5_46EE.2011(v1.0)" xfId="2211"/>
    <cellStyle name="40% - Акцент3 6" xfId="2212"/>
    <cellStyle name="40% - Акцент3 6 2" xfId="2213"/>
    <cellStyle name="40% - Акцент3 6 3" xfId="2214"/>
    <cellStyle name="40% - Акцент3 6 4" xfId="2215"/>
    <cellStyle name="40% - Акцент3 6 5" xfId="2216"/>
    <cellStyle name="40% - Акцент3 6 6" xfId="2217"/>
    <cellStyle name="40% - Акцент3 6 7" xfId="2218"/>
    <cellStyle name="40% - Акцент3 6 8" xfId="2219"/>
    <cellStyle name="40% - Акцент3 6_46EE.2011(v1.0)" xfId="2220"/>
    <cellStyle name="40% - Акцент3 7" xfId="2221"/>
    <cellStyle name="40% - Акцент3 7 2" xfId="2222"/>
    <cellStyle name="40% - Акцент3 7 3" xfId="2223"/>
    <cellStyle name="40% - Акцент3 7 4" xfId="2224"/>
    <cellStyle name="40% - Акцент3 7 5" xfId="2225"/>
    <cellStyle name="40% - Акцент3 7 6" xfId="2226"/>
    <cellStyle name="40% - Акцент3 7 7" xfId="2227"/>
    <cellStyle name="40% - Акцент3 7 8" xfId="2228"/>
    <cellStyle name="40% - Акцент3 7_46EE.2011(v1.0)" xfId="2229"/>
    <cellStyle name="40% - Акцент3 8" xfId="2230"/>
    <cellStyle name="40% - Акцент3 8 2" xfId="2231"/>
    <cellStyle name="40% - Акцент3 8 3" xfId="2232"/>
    <cellStyle name="40% - Акцент3 8 4" xfId="2233"/>
    <cellStyle name="40% - Акцент3 8 5" xfId="2234"/>
    <cellStyle name="40% - Акцент3 8 6" xfId="2235"/>
    <cellStyle name="40% - Акцент3 8 7" xfId="2236"/>
    <cellStyle name="40% - Акцент3 8 8" xfId="2237"/>
    <cellStyle name="40% - Акцент3 8_46EE.2011(v1.0)" xfId="2238"/>
    <cellStyle name="40% - Акцент3 9" xfId="2239"/>
    <cellStyle name="40% - Акцент3 9 2" xfId="2240"/>
    <cellStyle name="40% - Акцент3 9 3" xfId="2241"/>
    <cellStyle name="40% - Акцент3 9 4" xfId="2242"/>
    <cellStyle name="40% - Акцент3 9 5" xfId="2243"/>
    <cellStyle name="40% - Акцент3 9 6" xfId="2244"/>
    <cellStyle name="40% - Акцент3 9 7" xfId="2245"/>
    <cellStyle name="40% - Акцент3 9 8" xfId="2246"/>
    <cellStyle name="40% - Акцент3 9_46EE.2011(v1.0)" xfId="2247"/>
    <cellStyle name="40% - Акцент4 10" xfId="2248"/>
    <cellStyle name="40% - Акцент4 10 2" xfId="2249"/>
    <cellStyle name="40% - Акцент4 10 3" xfId="2250"/>
    <cellStyle name="40% - Акцент4 10 4" xfId="2251"/>
    <cellStyle name="40% - Акцент4 10 5" xfId="2252"/>
    <cellStyle name="40% - Акцент4 10 6" xfId="2253"/>
    <cellStyle name="40% - Акцент4 10 7" xfId="2254"/>
    <cellStyle name="40% - Акцент4 10 8" xfId="2255"/>
    <cellStyle name="40% - Акцент4 10_Красноярскэнерго" xfId="2256"/>
    <cellStyle name="40% - Акцент4 11" xfId="2257"/>
    <cellStyle name="40% - Акцент4 11 2" xfId="2258"/>
    <cellStyle name="40% - Акцент4 11 3" xfId="2259"/>
    <cellStyle name="40% - Акцент4 11 4" xfId="2260"/>
    <cellStyle name="40% - Акцент4 11 5" xfId="2261"/>
    <cellStyle name="40% - Акцент4 11 6" xfId="2262"/>
    <cellStyle name="40% - Акцент4 11 7" xfId="2263"/>
    <cellStyle name="40% - Акцент4 11 8" xfId="2264"/>
    <cellStyle name="40% - Акцент4 11_Красноярскэнерго" xfId="2265"/>
    <cellStyle name="40% - Акцент4 12" xfId="2266"/>
    <cellStyle name="40% - Акцент4 13" xfId="2267"/>
    <cellStyle name="40% - Акцент4 14" xfId="2268"/>
    <cellStyle name="40% - Акцент4 15" xfId="2269"/>
    <cellStyle name="40% - Акцент4 16" xfId="2270"/>
    <cellStyle name="40% - Акцент4 2" xfId="2271"/>
    <cellStyle name="40% - Акцент4 2 2" xfId="2272"/>
    <cellStyle name="40% - Акцент4 2 2 2" xfId="2273"/>
    <cellStyle name="40% - Акцент4 2 2 3" xfId="2274"/>
    <cellStyle name="40% - Акцент4 2 3" xfId="2275"/>
    <cellStyle name="40% - Акцент4 2 3 2" xfId="2276"/>
    <cellStyle name="40% - Акцент4 2 3 3" xfId="2277"/>
    <cellStyle name="40% - Акцент4 2 4" xfId="2278"/>
    <cellStyle name="40% - Акцент4 2 4 2" xfId="2279"/>
    <cellStyle name="40% - Акцент4 2 4 3" xfId="2280"/>
    <cellStyle name="40% - Акцент4 2 5" xfId="2281"/>
    <cellStyle name="40% - Акцент4 2 5 2" xfId="2282"/>
    <cellStyle name="40% - Акцент4 2 5 3" xfId="2283"/>
    <cellStyle name="40% - Акцент4 2 6" xfId="2284"/>
    <cellStyle name="40% - Акцент4 2 7" xfId="2285"/>
    <cellStyle name="40% - Акцент4 2 8" xfId="2286"/>
    <cellStyle name="40% - Акцент4 2 9" xfId="2287"/>
    <cellStyle name="40% - Акцент4 2_46EE.2011(v1.0)" xfId="2288"/>
    <cellStyle name="40% - Акцент4 3" xfId="2289"/>
    <cellStyle name="40% - Акцент4 3 2" xfId="2290"/>
    <cellStyle name="40% - Акцент4 3 3" xfId="2291"/>
    <cellStyle name="40% - Акцент4 3 4" xfId="2292"/>
    <cellStyle name="40% - Акцент4 3 5" xfId="2293"/>
    <cellStyle name="40% - Акцент4 3 6" xfId="2294"/>
    <cellStyle name="40% - Акцент4 3 7" xfId="2295"/>
    <cellStyle name="40% - Акцент4 3 8" xfId="2296"/>
    <cellStyle name="40% - Акцент4 3_46EE.2011(v1.0)" xfId="2297"/>
    <cellStyle name="40% - Акцент4 4" xfId="2298"/>
    <cellStyle name="40% - Акцент4 4 2" xfId="2299"/>
    <cellStyle name="40% - Акцент4 4 3" xfId="2300"/>
    <cellStyle name="40% - Акцент4 4 4" xfId="2301"/>
    <cellStyle name="40% - Акцент4 4 5" xfId="2302"/>
    <cellStyle name="40% - Акцент4 4 6" xfId="2303"/>
    <cellStyle name="40% - Акцент4 4 7" xfId="2304"/>
    <cellStyle name="40% - Акцент4 4 8" xfId="2305"/>
    <cellStyle name="40% - Акцент4 4_46EE.2011(v1.0)" xfId="2306"/>
    <cellStyle name="40% - Акцент4 5" xfId="2307"/>
    <cellStyle name="40% - Акцент4 5 2" xfId="2308"/>
    <cellStyle name="40% - Акцент4 5 3" xfId="2309"/>
    <cellStyle name="40% - Акцент4 5 4" xfId="2310"/>
    <cellStyle name="40% - Акцент4 5 5" xfId="2311"/>
    <cellStyle name="40% - Акцент4 5 6" xfId="2312"/>
    <cellStyle name="40% - Акцент4 5 7" xfId="2313"/>
    <cellStyle name="40% - Акцент4 5 8" xfId="2314"/>
    <cellStyle name="40% - Акцент4 5_46EE.2011(v1.0)" xfId="2315"/>
    <cellStyle name="40% - Акцент4 6" xfId="2316"/>
    <cellStyle name="40% - Акцент4 6 2" xfId="2317"/>
    <cellStyle name="40% - Акцент4 6 3" xfId="2318"/>
    <cellStyle name="40% - Акцент4 6 4" xfId="2319"/>
    <cellStyle name="40% - Акцент4 6 5" xfId="2320"/>
    <cellStyle name="40% - Акцент4 6 6" xfId="2321"/>
    <cellStyle name="40% - Акцент4 6 7" xfId="2322"/>
    <cellStyle name="40% - Акцент4 6 8" xfId="2323"/>
    <cellStyle name="40% - Акцент4 6_46EE.2011(v1.0)" xfId="2324"/>
    <cellStyle name="40% - Акцент4 7" xfId="2325"/>
    <cellStyle name="40% - Акцент4 7 2" xfId="2326"/>
    <cellStyle name="40% - Акцент4 7 3" xfId="2327"/>
    <cellStyle name="40% - Акцент4 7 4" xfId="2328"/>
    <cellStyle name="40% - Акцент4 7 5" xfId="2329"/>
    <cellStyle name="40% - Акцент4 7 6" xfId="2330"/>
    <cellStyle name="40% - Акцент4 7 7" xfId="2331"/>
    <cellStyle name="40% - Акцент4 7 8" xfId="2332"/>
    <cellStyle name="40% - Акцент4 7_46EE.2011(v1.0)" xfId="2333"/>
    <cellStyle name="40% - Акцент4 8" xfId="2334"/>
    <cellStyle name="40% - Акцент4 8 2" xfId="2335"/>
    <cellStyle name="40% - Акцент4 8 3" xfId="2336"/>
    <cellStyle name="40% - Акцент4 8 4" xfId="2337"/>
    <cellStyle name="40% - Акцент4 8 5" xfId="2338"/>
    <cellStyle name="40% - Акцент4 8 6" xfId="2339"/>
    <cellStyle name="40% - Акцент4 8 7" xfId="2340"/>
    <cellStyle name="40% - Акцент4 8 8" xfId="2341"/>
    <cellStyle name="40% - Акцент4 8_46EE.2011(v1.0)" xfId="2342"/>
    <cellStyle name="40% - Акцент4 9" xfId="2343"/>
    <cellStyle name="40% - Акцент4 9 2" xfId="2344"/>
    <cellStyle name="40% - Акцент4 9 3" xfId="2345"/>
    <cellStyle name="40% - Акцент4 9 4" xfId="2346"/>
    <cellStyle name="40% - Акцент4 9 5" xfId="2347"/>
    <cellStyle name="40% - Акцент4 9 6" xfId="2348"/>
    <cellStyle name="40% - Акцент4 9 7" xfId="2349"/>
    <cellStyle name="40% - Акцент4 9 8" xfId="2350"/>
    <cellStyle name="40% - Акцент4 9_46EE.2011(v1.0)" xfId="2351"/>
    <cellStyle name="40% - Акцент5 10" xfId="2352"/>
    <cellStyle name="40% - Акцент5 10 2" xfId="2353"/>
    <cellStyle name="40% - Акцент5 10 3" xfId="2354"/>
    <cellStyle name="40% - Акцент5 10 4" xfId="2355"/>
    <cellStyle name="40% - Акцент5 10 5" xfId="2356"/>
    <cellStyle name="40% - Акцент5 10 6" xfId="2357"/>
    <cellStyle name="40% - Акцент5 10 7" xfId="2358"/>
    <cellStyle name="40% - Акцент5 10 8" xfId="2359"/>
    <cellStyle name="40% - Акцент5 10_Красноярскэнерго" xfId="2360"/>
    <cellStyle name="40% - Акцент5 11" xfId="2361"/>
    <cellStyle name="40% - Акцент5 11 2" xfId="2362"/>
    <cellStyle name="40% - Акцент5 11 3" xfId="2363"/>
    <cellStyle name="40% - Акцент5 11 4" xfId="2364"/>
    <cellStyle name="40% - Акцент5 11 5" xfId="2365"/>
    <cellStyle name="40% - Акцент5 11 6" xfId="2366"/>
    <cellStyle name="40% - Акцент5 11 7" xfId="2367"/>
    <cellStyle name="40% - Акцент5 11 8" xfId="2368"/>
    <cellStyle name="40% - Акцент5 11_Красноярскэнерго" xfId="2369"/>
    <cellStyle name="40% - Акцент5 12" xfId="2370"/>
    <cellStyle name="40% - Акцент5 13" xfId="2371"/>
    <cellStyle name="40% - Акцент5 14" xfId="2372"/>
    <cellStyle name="40% - Акцент5 15" xfId="2373"/>
    <cellStyle name="40% - Акцент5 16" xfId="2374"/>
    <cellStyle name="40% - Акцент5 2" xfId="2375"/>
    <cellStyle name="40% - Акцент5 2 2" xfId="2376"/>
    <cellStyle name="40% - Акцент5 2 2 2" xfId="2377"/>
    <cellStyle name="40% - Акцент5 2 2 3" xfId="2378"/>
    <cellStyle name="40% - Акцент5 2 3" xfId="2379"/>
    <cellStyle name="40% - Акцент5 2 3 2" xfId="2380"/>
    <cellStyle name="40% - Акцент5 2 3 3" xfId="2381"/>
    <cellStyle name="40% - Акцент5 2 4" xfId="2382"/>
    <cellStyle name="40% - Акцент5 2 4 2" xfId="2383"/>
    <cellStyle name="40% - Акцент5 2 4 3" xfId="2384"/>
    <cellStyle name="40% - Акцент5 2 5" xfId="2385"/>
    <cellStyle name="40% - Акцент5 2 5 2" xfId="2386"/>
    <cellStyle name="40% - Акцент5 2 5 3" xfId="2387"/>
    <cellStyle name="40% - Акцент5 2 6" xfId="2388"/>
    <cellStyle name="40% - Акцент5 2 7" xfId="2389"/>
    <cellStyle name="40% - Акцент5 2 8" xfId="2390"/>
    <cellStyle name="40% - Акцент5 2 9" xfId="2391"/>
    <cellStyle name="40% - Акцент5 2_46EE.2011(v1.0)" xfId="2392"/>
    <cellStyle name="40% - Акцент5 3" xfId="2393"/>
    <cellStyle name="40% - Акцент5 3 2" xfId="2394"/>
    <cellStyle name="40% - Акцент5 3 3" xfId="2395"/>
    <cellStyle name="40% - Акцент5 3 4" xfId="2396"/>
    <cellStyle name="40% - Акцент5 3 5" xfId="2397"/>
    <cellStyle name="40% - Акцент5 3 6" xfId="2398"/>
    <cellStyle name="40% - Акцент5 3 7" xfId="2399"/>
    <cellStyle name="40% - Акцент5 3 8" xfId="2400"/>
    <cellStyle name="40% - Акцент5 3_46EE.2011(v1.0)" xfId="2401"/>
    <cellStyle name="40% - Акцент5 4" xfId="2402"/>
    <cellStyle name="40% - Акцент5 4 2" xfId="2403"/>
    <cellStyle name="40% - Акцент5 4 3" xfId="2404"/>
    <cellStyle name="40% - Акцент5 4 4" xfId="2405"/>
    <cellStyle name="40% - Акцент5 4 5" xfId="2406"/>
    <cellStyle name="40% - Акцент5 4 6" xfId="2407"/>
    <cellStyle name="40% - Акцент5 4 7" xfId="2408"/>
    <cellStyle name="40% - Акцент5 4 8" xfId="2409"/>
    <cellStyle name="40% - Акцент5 4_46EE.2011(v1.0)" xfId="2410"/>
    <cellStyle name="40% - Акцент5 5" xfId="2411"/>
    <cellStyle name="40% - Акцент5 5 2" xfId="2412"/>
    <cellStyle name="40% - Акцент5 5 3" xfId="2413"/>
    <cellStyle name="40% - Акцент5 5 4" xfId="2414"/>
    <cellStyle name="40% - Акцент5 5 5" xfId="2415"/>
    <cellStyle name="40% - Акцент5 5 6" xfId="2416"/>
    <cellStyle name="40% - Акцент5 5 7" xfId="2417"/>
    <cellStyle name="40% - Акцент5 5 8" xfId="2418"/>
    <cellStyle name="40% - Акцент5 5_46EE.2011(v1.0)" xfId="2419"/>
    <cellStyle name="40% - Акцент5 6" xfId="2420"/>
    <cellStyle name="40% - Акцент5 6 2" xfId="2421"/>
    <cellStyle name="40% - Акцент5 6 3" xfId="2422"/>
    <cellStyle name="40% - Акцент5 6 4" xfId="2423"/>
    <cellStyle name="40% - Акцент5 6 5" xfId="2424"/>
    <cellStyle name="40% - Акцент5 6 6" xfId="2425"/>
    <cellStyle name="40% - Акцент5 6 7" xfId="2426"/>
    <cellStyle name="40% - Акцент5 6 8" xfId="2427"/>
    <cellStyle name="40% - Акцент5 6_46EE.2011(v1.0)" xfId="2428"/>
    <cellStyle name="40% - Акцент5 7" xfId="2429"/>
    <cellStyle name="40% - Акцент5 7 2" xfId="2430"/>
    <cellStyle name="40% - Акцент5 7 3" xfId="2431"/>
    <cellStyle name="40% - Акцент5 7 4" xfId="2432"/>
    <cellStyle name="40% - Акцент5 7 5" xfId="2433"/>
    <cellStyle name="40% - Акцент5 7 6" xfId="2434"/>
    <cellStyle name="40% - Акцент5 7 7" xfId="2435"/>
    <cellStyle name="40% - Акцент5 7 8" xfId="2436"/>
    <cellStyle name="40% - Акцент5 7_46EE.2011(v1.0)" xfId="2437"/>
    <cellStyle name="40% - Акцент5 8" xfId="2438"/>
    <cellStyle name="40% - Акцент5 8 2" xfId="2439"/>
    <cellStyle name="40% - Акцент5 8 3" xfId="2440"/>
    <cellStyle name="40% - Акцент5 8 4" xfId="2441"/>
    <cellStyle name="40% - Акцент5 8 5" xfId="2442"/>
    <cellStyle name="40% - Акцент5 8 6" xfId="2443"/>
    <cellStyle name="40% - Акцент5 8 7" xfId="2444"/>
    <cellStyle name="40% - Акцент5 8 8" xfId="2445"/>
    <cellStyle name="40% - Акцент5 8_46EE.2011(v1.0)" xfId="2446"/>
    <cellStyle name="40% - Акцент5 9" xfId="2447"/>
    <cellStyle name="40% - Акцент5 9 2" xfId="2448"/>
    <cellStyle name="40% - Акцент5 9 3" xfId="2449"/>
    <cellStyle name="40% - Акцент5 9 4" xfId="2450"/>
    <cellStyle name="40% - Акцент5 9 5" xfId="2451"/>
    <cellStyle name="40% - Акцент5 9 6" xfId="2452"/>
    <cellStyle name="40% - Акцент5 9 7" xfId="2453"/>
    <cellStyle name="40% - Акцент5 9 8" xfId="2454"/>
    <cellStyle name="40% - Акцент5 9_46EE.2011(v1.0)" xfId="2455"/>
    <cellStyle name="40% - Акцент6 10" xfId="2456"/>
    <cellStyle name="40% - Акцент6 10 2" xfId="2457"/>
    <cellStyle name="40% - Акцент6 10 3" xfId="2458"/>
    <cellStyle name="40% - Акцент6 10 4" xfId="2459"/>
    <cellStyle name="40% - Акцент6 10 5" xfId="2460"/>
    <cellStyle name="40% - Акцент6 10 6" xfId="2461"/>
    <cellStyle name="40% - Акцент6 10 7" xfId="2462"/>
    <cellStyle name="40% - Акцент6 10 8" xfId="2463"/>
    <cellStyle name="40% - Акцент6 10_Красноярскэнерго" xfId="2464"/>
    <cellStyle name="40% - Акцент6 11" xfId="2465"/>
    <cellStyle name="40% - Акцент6 11 2" xfId="2466"/>
    <cellStyle name="40% - Акцент6 11 3" xfId="2467"/>
    <cellStyle name="40% - Акцент6 11 4" xfId="2468"/>
    <cellStyle name="40% - Акцент6 11 5" xfId="2469"/>
    <cellStyle name="40% - Акцент6 11 6" xfId="2470"/>
    <cellStyle name="40% - Акцент6 11 7" xfId="2471"/>
    <cellStyle name="40% - Акцент6 11 8" xfId="2472"/>
    <cellStyle name="40% - Акцент6 11_Красноярскэнерго" xfId="2473"/>
    <cellStyle name="40% - Акцент6 12" xfId="2474"/>
    <cellStyle name="40% - Акцент6 13" xfId="2475"/>
    <cellStyle name="40% - Акцент6 14" xfId="2476"/>
    <cellStyle name="40% - Акцент6 15" xfId="2477"/>
    <cellStyle name="40% - Акцент6 16" xfId="2478"/>
    <cellStyle name="40% - Акцент6 2" xfId="2479"/>
    <cellStyle name="40% - Акцент6 2 2" xfId="2480"/>
    <cellStyle name="40% - Акцент6 2 2 2" xfId="2481"/>
    <cellStyle name="40% - Акцент6 2 2 3" xfId="2482"/>
    <cellStyle name="40% - Акцент6 2 3" xfId="2483"/>
    <cellStyle name="40% - Акцент6 2 3 2" xfId="2484"/>
    <cellStyle name="40% - Акцент6 2 3 3" xfId="2485"/>
    <cellStyle name="40% - Акцент6 2 4" xfId="2486"/>
    <cellStyle name="40% - Акцент6 2 4 2" xfId="2487"/>
    <cellStyle name="40% - Акцент6 2 4 3" xfId="2488"/>
    <cellStyle name="40% - Акцент6 2 5" xfId="2489"/>
    <cellStyle name="40% - Акцент6 2 5 2" xfId="2490"/>
    <cellStyle name="40% - Акцент6 2 5 3" xfId="2491"/>
    <cellStyle name="40% - Акцент6 2 6" xfId="2492"/>
    <cellStyle name="40% - Акцент6 2 7" xfId="2493"/>
    <cellStyle name="40% - Акцент6 2 8" xfId="2494"/>
    <cellStyle name="40% - Акцент6 2 9" xfId="2495"/>
    <cellStyle name="40% - Акцент6 2_46EE.2011(v1.0)" xfId="2496"/>
    <cellStyle name="40% - Акцент6 3" xfId="2497"/>
    <cellStyle name="40% - Акцент6 3 2" xfId="2498"/>
    <cellStyle name="40% - Акцент6 3 3" xfId="2499"/>
    <cellStyle name="40% - Акцент6 3 4" xfId="2500"/>
    <cellStyle name="40% - Акцент6 3 5" xfId="2501"/>
    <cellStyle name="40% - Акцент6 3 6" xfId="2502"/>
    <cellStyle name="40% - Акцент6 3 7" xfId="2503"/>
    <cellStyle name="40% - Акцент6 3 8" xfId="2504"/>
    <cellStyle name="40% - Акцент6 3_46EE.2011(v1.0)" xfId="2505"/>
    <cellStyle name="40% - Акцент6 4" xfId="2506"/>
    <cellStyle name="40% - Акцент6 4 2" xfId="2507"/>
    <cellStyle name="40% - Акцент6 4 3" xfId="2508"/>
    <cellStyle name="40% - Акцент6 4 4" xfId="2509"/>
    <cellStyle name="40% - Акцент6 4 5" xfId="2510"/>
    <cellStyle name="40% - Акцент6 4 6" xfId="2511"/>
    <cellStyle name="40% - Акцент6 4 7" xfId="2512"/>
    <cellStyle name="40% - Акцент6 4 8" xfId="2513"/>
    <cellStyle name="40% - Акцент6 4_46EE.2011(v1.0)" xfId="2514"/>
    <cellStyle name="40% - Акцент6 5" xfId="2515"/>
    <cellStyle name="40% - Акцент6 5 2" xfId="2516"/>
    <cellStyle name="40% - Акцент6 5 3" xfId="2517"/>
    <cellStyle name="40% - Акцент6 5 4" xfId="2518"/>
    <cellStyle name="40% - Акцент6 5 5" xfId="2519"/>
    <cellStyle name="40% - Акцент6 5 6" xfId="2520"/>
    <cellStyle name="40% - Акцент6 5 7" xfId="2521"/>
    <cellStyle name="40% - Акцент6 5 8" xfId="2522"/>
    <cellStyle name="40% - Акцент6 5_46EE.2011(v1.0)" xfId="2523"/>
    <cellStyle name="40% - Акцент6 6" xfId="2524"/>
    <cellStyle name="40% - Акцент6 6 2" xfId="2525"/>
    <cellStyle name="40% - Акцент6 6 3" xfId="2526"/>
    <cellStyle name="40% - Акцент6 6 4" xfId="2527"/>
    <cellStyle name="40% - Акцент6 6 5" xfId="2528"/>
    <cellStyle name="40% - Акцент6 6 6" xfId="2529"/>
    <cellStyle name="40% - Акцент6 6 7" xfId="2530"/>
    <cellStyle name="40% - Акцент6 6 8" xfId="2531"/>
    <cellStyle name="40% - Акцент6 6_46EE.2011(v1.0)" xfId="2532"/>
    <cellStyle name="40% - Акцент6 7" xfId="2533"/>
    <cellStyle name="40% - Акцент6 7 2" xfId="2534"/>
    <cellStyle name="40% - Акцент6 7 3" xfId="2535"/>
    <cellStyle name="40% - Акцент6 7 4" xfId="2536"/>
    <cellStyle name="40% - Акцент6 7 5" xfId="2537"/>
    <cellStyle name="40% - Акцент6 7 6" xfId="2538"/>
    <cellStyle name="40% - Акцент6 7 7" xfId="2539"/>
    <cellStyle name="40% - Акцент6 7 8" xfId="2540"/>
    <cellStyle name="40% - Акцент6 7_46EE.2011(v1.0)" xfId="2541"/>
    <cellStyle name="40% - Акцент6 8" xfId="2542"/>
    <cellStyle name="40% - Акцент6 8 2" xfId="2543"/>
    <cellStyle name="40% - Акцент6 8 3" xfId="2544"/>
    <cellStyle name="40% - Акцент6 8 4" xfId="2545"/>
    <cellStyle name="40% - Акцент6 8 5" xfId="2546"/>
    <cellStyle name="40% - Акцент6 8 6" xfId="2547"/>
    <cellStyle name="40% - Акцент6 8 7" xfId="2548"/>
    <cellStyle name="40% - Акцент6 8 8" xfId="2549"/>
    <cellStyle name="40% - Акцент6 8_46EE.2011(v1.0)" xfId="2550"/>
    <cellStyle name="40% - Акцент6 9" xfId="2551"/>
    <cellStyle name="40% - Акцент6 9 2" xfId="2552"/>
    <cellStyle name="40% - Акцент6 9 3" xfId="2553"/>
    <cellStyle name="40% - Акцент6 9 4" xfId="2554"/>
    <cellStyle name="40% - Акцент6 9 5" xfId="2555"/>
    <cellStyle name="40% - Акцент6 9 6" xfId="2556"/>
    <cellStyle name="40% - Акцент6 9 7" xfId="2557"/>
    <cellStyle name="40% - Акцент6 9 8" xfId="2558"/>
    <cellStyle name="40% - Акцент6 9_46EE.2011(v1.0)" xfId="2559"/>
    <cellStyle name="60% - Accent1" xfId="2560"/>
    <cellStyle name="60% - Accent1 2" xfId="2561"/>
    <cellStyle name="60% - Accent2" xfId="2562"/>
    <cellStyle name="60% - Accent2 2" xfId="2563"/>
    <cellStyle name="60% - Accent3" xfId="2564"/>
    <cellStyle name="60% - Accent3 2" xfId="2565"/>
    <cellStyle name="60% - Accent4" xfId="2566"/>
    <cellStyle name="60% - Accent4 2" xfId="2567"/>
    <cellStyle name="60% - Accent5" xfId="2568"/>
    <cellStyle name="60% - Accent5 2" xfId="2569"/>
    <cellStyle name="60% - Accent6" xfId="2570"/>
    <cellStyle name="60% - Accent6 2" xfId="2571"/>
    <cellStyle name="60% - Акцент1 10" xfId="2572"/>
    <cellStyle name="60% - Акцент1 11" xfId="2573"/>
    <cellStyle name="60% - Акцент1 12" xfId="2574"/>
    <cellStyle name="60% - Акцент1 2" xfId="2575"/>
    <cellStyle name="60% - Акцент1 2 2" xfId="2576"/>
    <cellStyle name="60% - Акцент1 2 2 2" xfId="2577"/>
    <cellStyle name="60% - Акцент1 2 3" xfId="2578"/>
    <cellStyle name="60% - Акцент1 2 3 2" xfId="2579"/>
    <cellStyle name="60% - Акцент1 2 4" xfId="2580"/>
    <cellStyle name="60% - Акцент1 2 4 2" xfId="2581"/>
    <cellStyle name="60% - Акцент1 2 5" xfId="2582"/>
    <cellStyle name="60% - Акцент1 2 5 2" xfId="2583"/>
    <cellStyle name="60% - Акцент1 2 6" xfId="2584"/>
    <cellStyle name="60% - Акцент1 2 7" xfId="2585"/>
    <cellStyle name="60% - Акцент1 3" xfId="2586"/>
    <cellStyle name="60% - Акцент1 3 2" xfId="2587"/>
    <cellStyle name="60% - Акцент1 4" xfId="2588"/>
    <cellStyle name="60% - Акцент1 4 2" xfId="2589"/>
    <cellStyle name="60% - Акцент1 5" xfId="2590"/>
    <cellStyle name="60% - Акцент1 5 2" xfId="2591"/>
    <cellStyle name="60% - Акцент1 6" xfId="2592"/>
    <cellStyle name="60% - Акцент1 6 2" xfId="2593"/>
    <cellStyle name="60% - Акцент1 7" xfId="2594"/>
    <cellStyle name="60% - Акцент1 7 2" xfId="2595"/>
    <cellStyle name="60% - Акцент1 8" xfId="2596"/>
    <cellStyle name="60% - Акцент1 8 2" xfId="2597"/>
    <cellStyle name="60% - Акцент1 9" xfId="2598"/>
    <cellStyle name="60% - Акцент1 9 2" xfId="2599"/>
    <cellStyle name="60% - Акцент2 10" xfId="2600"/>
    <cellStyle name="60% - Акцент2 11" xfId="2601"/>
    <cellStyle name="60% - Акцент2 12" xfId="2602"/>
    <cellStyle name="60% - Акцент2 2" xfId="2603"/>
    <cellStyle name="60% - Акцент2 2 2" xfId="2604"/>
    <cellStyle name="60% - Акцент2 2 2 2" xfId="2605"/>
    <cellStyle name="60% - Акцент2 2 3" xfId="2606"/>
    <cellStyle name="60% - Акцент2 2 3 2" xfId="2607"/>
    <cellStyle name="60% - Акцент2 2 4" xfId="2608"/>
    <cellStyle name="60% - Акцент2 2 4 2" xfId="2609"/>
    <cellStyle name="60% - Акцент2 2 5" xfId="2610"/>
    <cellStyle name="60% - Акцент2 2 5 2" xfId="2611"/>
    <cellStyle name="60% - Акцент2 2 6" xfId="2612"/>
    <cellStyle name="60% - Акцент2 2 7" xfId="2613"/>
    <cellStyle name="60% - Акцент2 3" xfId="2614"/>
    <cellStyle name="60% - Акцент2 3 2" xfId="2615"/>
    <cellStyle name="60% - Акцент2 4" xfId="2616"/>
    <cellStyle name="60% - Акцент2 4 2" xfId="2617"/>
    <cellStyle name="60% - Акцент2 5" xfId="2618"/>
    <cellStyle name="60% - Акцент2 5 2" xfId="2619"/>
    <cellStyle name="60% - Акцент2 6" xfId="2620"/>
    <cellStyle name="60% - Акцент2 6 2" xfId="2621"/>
    <cellStyle name="60% - Акцент2 7" xfId="2622"/>
    <cellStyle name="60% - Акцент2 7 2" xfId="2623"/>
    <cellStyle name="60% - Акцент2 8" xfId="2624"/>
    <cellStyle name="60% - Акцент2 8 2" xfId="2625"/>
    <cellStyle name="60% - Акцент2 9" xfId="2626"/>
    <cellStyle name="60% - Акцент2 9 2" xfId="2627"/>
    <cellStyle name="60% - Акцент3 10" xfId="2628"/>
    <cellStyle name="60% - Акцент3 11" xfId="2629"/>
    <cellStyle name="60% - Акцент3 12" xfId="2630"/>
    <cellStyle name="60% - Акцент3 2" xfId="2631"/>
    <cellStyle name="60% - Акцент3 2 2" xfId="2632"/>
    <cellStyle name="60% - Акцент3 2 2 2" xfId="2633"/>
    <cellStyle name="60% - Акцент3 2 3" xfId="2634"/>
    <cellStyle name="60% - Акцент3 2 3 2" xfId="2635"/>
    <cellStyle name="60% - Акцент3 2 4" xfId="2636"/>
    <cellStyle name="60% - Акцент3 2 4 2" xfId="2637"/>
    <cellStyle name="60% - Акцент3 2 5" xfId="2638"/>
    <cellStyle name="60% - Акцент3 2 5 2" xfId="2639"/>
    <cellStyle name="60% - Акцент3 2 6" xfId="2640"/>
    <cellStyle name="60% - Акцент3 2 7" xfId="2641"/>
    <cellStyle name="60% - Акцент3 3" xfId="2642"/>
    <cellStyle name="60% - Акцент3 3 2" xfId="2643"/>
    <cellStyle name="60% - Акцент3 4" xfId="2644"/>
    <cellStyle name="60% - Акцент3 4 2" xfId="2645"/>
    <cellStyle name="60% - Акцент3 5" xfId="2646"/>
    <cellStyle name="60% - Акцент3 5 2" xfId="2647"/>
    <cellStyle name="60% - Акцент3 6" xfId="2648"/>
    <cellStyle name="60% - Акцент3 6 2" xfId="2649"/>
    <cellStyle name="60% - Акцент3 7" xfId="2650"/>
    <cellStyle name="60% - Акцент3 7 2" xfId="2651"/>
    <cellStyle name="60% - Акцент3 8" xfId="2652"/>
    <cellStyle name="60% - Акцент3 8 2" xfId="2653"/>
    <cellStyle name="60% - Акцент3 9" xfId="2654"/>
    <cellStyle name="60% - Акцент3 9 2" xfId="2655"/>
    <cellStyle name="60% - Акцент4 10" xfId="2656"/>
    <cellStyle name="60% - Акцент4 11" xfId="2657"/>
    <cellStyle name="60% - Акцент4 12" xfId="2658"/>
    <cellStyle name="60% - Акцент4 2" xfId="2659"/>
    <cellStyle name="60% - Акцент4 2 2" xfId="2660"/>
    <cellStyle name="60% - Акцент4 2 2 2" xfId="2661"/>
    <cellStyle name="60% - Акцент4 2 3" xfId="2662"/>
    <cellStyle name="60% - Акцент4 2 3 2" xfId="2663"/>
    <cellStyle name="60% - Акцент4 2 4" xfId="2664"/>
    <cellStyle name="60% - Акцент4 2 4 2" xfId="2665"/>
    <cellStyle name="60% - Акцент4 2 5" xfId="2666"/>
    <cellStyle name="60% - Акцент4 2 5 2" xfId="2667"/>
    <cellStyle name="60% - Акцент4 2 6" xfId="2668"/>
    <cellStyle name="60% - Акцент4 2 7" xfId="2669"/>
    <cellStyle name="60% - Акцент4 3" xfId="2670"/>
    <cellStyle name="60% - Акцент4 3 2" xfId="2671"/>
    <cellStyle name="60% - Акцент4 4" xfId="2672"/>
    <cellStyle name="60% - Акцент4 4 2" xfId="2673"/>
    <cellStyle name="60% - Акцент4 5" xfId="2674"/>
    <cellStyle name="60% - Акцент4 5 2" xfId="2675"/>
    <cellStyle name="60% - Акцент4 6" xfId="2676"/>
    <cellStyle name="60% - Акцент4 6 2" xfId="2677"/>
    <cellStyle name="60% - Акцент4 7" xfId="2678"/>
    <cellStyle name="60% - Акцент4 7 2" xfId="2679"/>
    <cellStyle name="60% - Акцент4 8" xfId="2680"/>
    <cellStyle name="60% - Акцент4 8 2" xfId="2681"/>
    <cellStyle name="60% - Акцент4 9" xfId="2682"/>
    <cellStyle name="60% - Акцент4 9 2" xfId="2683"/>
    <cellStyle name="60% - Акцент5 10" xfId="2684"/>
    <cellStyle name="60% - Акцент5 11" xfId="2685"/>
    <cellStyle name="60% - Акцент5 12" xfId="2686"/>
    <cellStyle name="60% - Акцент5 2" xfId="2687"/>
    <cellStyle name="60% - Акцент5 2 2" xfId="2688"/>
    <cellStyle name="60% - Акцент5 2 2 2" xfId="2689"/>
    <cellStyle name="60% - Акцент5 2 3" xfId="2690"/>
    <cellStyle name="60% - Акцент5 2 3 2" xfId="2691"/>
    <cellStyle name="60% - Акцент5 2 4" xfId="2692"/>
    <cellStyle name="60% - Акцент5 2 4 2" xfId="2693"/>
    <cellStyle name="60% - Акцент5 2 5" xfId="2694"/>
    <cellStyle name="60% - Акцент5 2 5 2" xfId="2695"/>
    <cellStyle name="60% - Акцент5 2 6" xfId="2696"/>
    <cellStyle name="60% - Акцент5 2 7" xfId="2697"/>
    <cellStyle name="60% - Акцент5 3" xfId="2698"/>
    <cellStyle name="60% - Акцент5 3 2" xfId="2699"/>
    <cellStyle name="60% - Акцент5 4" xfId="2700"/>
    <cellStyle name="60% - Акцент5 4 2" xfId="2701"/>
    <cellStyle name="60% - Акцент5 5" xfId="2702"/>
    <cellStyle name="60% - Акцент5 5 2" xfId="2703"/>
    <cellStyle name="60% - Акцент5 6" xfId="2704"/>
    <cellStyle name="60% - Акцент5 6 2" xfId="2705"/>
    <cellStyle name="60% - Акцент5 7" xfId="2706"/>
    <cellStyle name="60% - Акцент5 7 2" xfId="2707"/>
    <cellStyle name="60% - Акцент5 8" xfId="2708"/>
    <cellStyle name="60% - Акцент5 8 2" xfId="2709"/>
    <cellStyle name="60% - Акцент5 9" xfId="2710"/>
    <cellStyle name="60% - Акцент5 9 2" xfId="2711"/>
    <cellStyle name="60% - Акцент6 10" xfId="2712"/>
    <cellStyle name="60% - Акцент6 11" xfId="2713"/>
    <cellStyle name="60% - Акцент6 12" xfId="2714"/>
    <cellStyle name="60% - Акцент6 2" xfId="2715"/>
    <cellStyle name="60% - Акцент6 2 2" xfId="2716"/>
    <cellStyle name="60% - Акцент6 2 2 2" xfId="2717"/>
    <cellStyle name="60% - Акцент6 2 3" xfId="2718"/>
    <cellStyle name="60% - Акцент6 2 3 2" xfId="2719"/>
    <cellStyle name="60% - Акцент6 2 4" xfId="2720"/>
    <cellStyle name="60% - Акцент6 2 4 2" xfId="2721"/>
    <cellStyle name="60% - Акцент6 2 5" xfId="2722"/>
    <cellStyle name="60% - Акцент6 2 5 2" xfId="2723"/>
    <cellStyle name="60% - Акцент6 2 6" xfId="2724"/>
    <cellStyle name="60% - Акцент6 2 7" xfId="2725"/>
    <cellStyle name="60% - Акцент6 3" xfId="2726"/>
    <cellStyle name="60% - Акцент6 3 2" xfId="2727"/>
    <cellStyle name="60% - Акцент6 4" xfId="2728"/>
    <cellStyle name="60% - Акцент6 4 2" xfId="2729"/>
    <cellStyle name="60% - Акцент6 5" xfId="2730"/>
    <cellStyle name="60% - Акцент6 5 2" xfId="2731"/>
    <cellStyle name="60% - Акцент6 6" xfId="2732"/>
    <cellStyle name="60% - Акцент6 6 2" xfId="2733"/>
    <cellStyle name="60% - Акцент6 7" xfId="2734"/>
    <cellStyle name="60% - Акцент6 7 2" xfId="2735"/>
    <cellStyle name="60% - Акцент6 8" xfId="2736"/>
    <cellStyle name="60% - Акцент6 8 2" xfId="2737"/>
    <cellStyle name="60% - Акцент6 9" xfId="2738"/>
    <cellStyle name="60% - Акцент6 9 2" xfId="2739"/>
    <cellStyle name="8pt" xfId="2740"/>
    <cellStyle name="Aaia?iue [0]_vaqduGfTSN7qyUJNWHRlcWo3H" xfId="2741"/>
    <cellStyle name="Aaia?iue_vaqduGfTSN7qyUJNWHRlcWo3H" xfId="2742"/>
    <cellStyle name="Äåíåæíûé [0]_vaqduGfTSN7qyUJNWHRlcWo3H" xfId="2743"/>
    <cellStyle name="Äåíåæíûé_vaqduGfTSN7qyUJNWHRlcWo3H" xfId="2744"/>
    <cellStyle name="Accent1" xfId="2745"/>
    <cellStyle name="Accent1 - 20%" xfId="2746"/>
    <cellStyle name="Accent1 - 20% 2" xfId="2747"/>
    <cellStyle name="Accent1 - 40%" xfId="2748"/>
    <cellStyle name="Accent1 - 40% 2" xfId="2749"/>
    <cellStyle name="Accent1 - 60%" xfId="2750"/>
    <cellStyle name="Accent1 - 60% 2" xfId="2751"/>
    <cellStyle name="Accent1 10" xfId="2752"/>
    <cellStyle name="Accent1 11" xfId="2753"/>
    <cellStyle name="Accent1 12" xfId="2754"/>
    <cellStyle name="Accent1 13" xfId="2755"/>
    <cellStyle name="Accent1 14" xfId="2756"/>
    <cellStyle name="Accent1 15" xfId="2757"/>
    <cellStyle name="Accent1 2" xfId="2758"/>
    <cellStyle name="Accent1 3" xfId="2759"/>
    <cellStyle name="Accent1 4" xfId="2760"/>
    <cellStyle name="Accent1 5" xfId="2761"/>
    <cellStyle name="Accent1 6" xfId="2762"/>
    <cellStyle name="Accent1 7" xfId="2763"/>
    <cellStyle name="Accent1 8" xfId="2764"/>
    <cellStyle name="Accent1 9" xfId="2765"/>
    <cellStyle name="Accent1_Критерии RAB" xfId="2766"/>
    <cellStyle name="Accent2" xfId="2767"/>
    <cellStyle name="Accent2 - 20%" xfId="2768"/>
    <cellStyle name="Accent2 - 20% 2" xfId="2769"/>
    <cellStyle name="Accent2 - 40%" xfId="2770"/>
    <cellStyle name="Accent2 - 40% 2" xfId="2771"/>
    <cellStyle name="Accent2 - 60%" xfId="2772"/>
    <cellStyle name="Accent2 - 60% 2" xfId="2773"/>
    <cellStyle name="Accent2 10" xfId="2774"/>
    <cellStyle name="Accent2 11" xfId="2775"/>
    <cellStyle name="Accent2 12" xfId="2776"/>
    <cellStyle name="Accent2 13" xfId="2777"/>
    <cellStyle name="Accent2 14" xfId="2778"/>
    <cellStyle name="Accent2 15" xfId="2779"/>
    <cellStyle name="Accent2 2" xfId="2780"/>
    <cellStyle name="Accent2 3" xfId="2781"/>
    <cellStyle name="Accent2 4" xfId="2782"/>
    <cellStyle name="Accent2 5" xfId="2783"/>
    <cellStyle name="Accent2 6" xfId="2784"/>
    <cellStyle name="Accent2 7" xfId="2785"/>
    <cellStyle name="Accent2 8" xfId="2786"/>
    <cellStyle name="Accent2 9" xfId="2787"/>
    <cellStyle name="Accent2_Критерии RAB" xfId="2788"/>
    <cellStyle name="Accent3" xfId="2789"/>
    <cellStyle name="Accent3 - 20%" xfId="2790"/>
    <cellStyle name="Accent3 - 20% 2" xfId="2791"/>
    <cellStyle name="Accent3 - 40%" xfId="2792"/>
    <cellStyle name="Accent3 - 40% 2" xfId="2793"/>
    <cellStyle name="Accent3 - 60%" xfId="2794"/>
    <cellStyle name="Accent3 - 60% 2" xfId="2795"/>
    <cellStyle name="Accent3 10" xfId="2796"/>
    <cellStyle name="Accent3 11" xfId="2797"/>
    <cellStyle name="Accent3 12" xfId="2798"/>
    <cellStyle name="Accent3 13" xfId="2799"/>
    <cellStyle name="Accent3 14" xfId="2800"/>
    <cellStyle name="Accent3 15" xfId="2801"/>
    <cellStyle name="Accent3 2" xfId="2802"/>
    <cellStyle name="Accent3 3" xfId="2803"/>
    <cellStyle name="Accent3 4" xfId="2804"/>
    <cellStyle name="Accent3 5" xfId="2805"/>
    <cellStyle name="Accent3 6" xfId="2806"/>
    <cellStyle name="Accent3 7" xfId="2807"/>
    <cellStyle name="Accent3 8" xfId="2808"/>
    <cellStyle name="Accent3 9" xfId="2809"/>
    <cellStyle name="Accent3_Критерии RAB" xfId="2810"/>
    <cellStyle name="Accent4" xfId="2811"/>
    <cellStyle name="Accent4 - 20%" xfId="2812"/>
    <cellStyle name="Accent4 - 20% 2" xfId="2813"/>
    <cellStyle name="Accent4 - 40%" xfId="2814"/>
    <cellStyle name="Accent4 - 40% 2" xfId="2815"/>
    <cellStyle name="Accent4 - 60%" xfId="2816"/>
    <cellStyle name="Accent4 - 60% 2" xfId="2817"/>
    <cellStyle name="Accent4 10" xfId="2818"/>
    <cellStyle name="Accent4 11" xfId="2819"/>
    <cellStyle name="Accent4 12" xfId="2820"/>
    <cellStyle name="Accent4 13" xfId="2821"/>
    <cellStyle name="Accent4 14" xfId="2822"/>
    <cellStyle name="Accent4 15" xfId="2823"/>
    <cellStyle name="Accent4 2" xfId="2824"/>
    <cellStyle name="Accent4 3" xfId="2825"/>
    <cellStyle name="Accent4 4" xfId="2826"/>
    <cellStyle name="Accent4 5" xfId="2827"/>
    <cellStyle name="Accent4 6" xfId="2828"/>
    <cellStyle name="Accent4 7" xfId="2829"/>
    <cellStyle name="Accent4 8" xfId="2830"/>
    <cellStyle name="Accent4 9" xfId="2831"/>
    <cellStyle name="Accent4_Критерии RAB" xfId="2832"/>
    <cellStyle name="Accent5" xfId="2833"/>
    <cellStyle name="Accent5 - 20%" xfId="2834"/>
    <cellStyle name="Accent5 - 20% 2" xfId="2835"/>
    <cellStyle name="Accent5 - 40%" xfId="2836"/>
    <cellStyle name="Accent5 - 60%" xfId="2837"/>
    <cellStyle name="Accent5 - 60% 2" xfId="2838"/>
    <cellStyle name="Accent5 10" xfId="2839"/>
    <cellStyle name="Accent5 11" xfId="2840"/>
    <cellStyle name="Accent5 12" xfId="2841"/>
    <cellStyle name="Accent5 13" xfId="2842"/>
    <cellStyle name="Accent5 14" xfId="2843"/>
    <cellStyle name="Accent5 15" xfId="2844"/>
    <cellStyle name="Accent5 2" xfId="2845"/>
    <cellStyle name="Accent5 3" xfId="2846"/>
    <cellStyle name="Accent5 4" xfId="2847"/>
    <cellStyle name="Accent5 5" xfId="2848"/>
    <cellStyle name="Accent5 6" xfId="2849"/>
    <cellStyle name="Accent5 7" xfId="2850"/>
    <cellStyle name="Accent5 8" xfId="2851"/>
    <cellStyle name="Accent5 9" xfId="2852"/>
    <cellStyle name="Accent5_Критерии RAB" xfId="2853"/>
    <cellStyle name="Accent6" xfId="2854"/>
    <cellStyle name="Accent6 - 20%" xfId="2855"/>
    <cellStyle name="Accent6 - 40%" xfId="2856"/>
    <cellStyle name="Accent6 - 40% 2" xfId="2857"/>
    <cellStyle name="Accent6 - 60%" xfId="2858"/>
    <cellStyle name="Accent6 - 60% 2" xfId="2859"/>
    <cellStyle name="Accent6 10" xfId="2860"/>
    <cellStyle name="Accent6 11" xfId="2861"/>
    <cellStyle name="Accent6 12" xfId="2862"/>
    <cellStyle name="Accent6 13" xfId="2863"/>
    <cellStyle name="Accent6 14" xfId="2864"/>
    <cellStyle name="Accent6 15" xfId="2865"/>
    <cellStyle name="Accent6 2" xfId="2866"/>
    <cellStyle name="Accent6 3" xfId="2867"/>
    <cellStyle name="Accent6 4" xfId="2868"/>
    <cellStyle name="Accent6 5" xfId="2869"/>
    <cellStyle name="Accent6 6" xfId="2870"/>
    <cellStyle name="Accent6 7" xfId="2871"/>
    <cellStyle name="Accent6 8" xfId="2872"/>
    <cellStyle name="Accent6 9" xfId="2873"/>
    <cellStyle name="Accent6_Критерии RAB" xfId="2874"/>
    <cellStyle name="account" xfId="2875"/>
    <cellStyle name="Accounting" xfId="2876"/>
    <cellStyle name="Accounting 2" xfId="2877"/>
    <cellStyle name="acct" xfId="2878"/>
    <cellStyle name="Ăčďĺđńńűëęŕ" xfId="2879"/>
    <cellStyle name="AeE­ [0]_?A°??µAoC?" xfId="2880"/>
    <cellStyle name="AeE­_?A°??µAoC?" xfId="2881"/>
    <cellStyle name="Aeia?nnueea" xfId="2882"/>
    <cellStyle name="AFE" xfId="2883"/>
    <cellStyle name="Áĺççŕůčňíűé" xfId="2884"/>
    <cellStyle name="Áĺççŕůčňíűé 2" xfId="2885"/>
    <cellStyle name="Äĺíĺćíűé [0]_(ňŕá 3č)" xfId="2886"/>
    <cellStyle name="Äĺíĺćíűé_(ňŕá 3č)" xfId="2887"/>
    <cellStyle name="alternate" xfId="2888"/>
    <cellStyle name="aluminium" xfId="2889"/>
    <cellStyle name="Analyst Name" xfId="2890"/>
    <cellStyle name="Anna" xfId="2891"/>
    <cellStyle name="AP_AR_UPS" xfId="2892"/>
    <cellStyle name="Arial 10" xfId="2893"/>
    <cellStyle name="Arial 12" xfId="2894"/>
    <cellStyle name="Assumption - Normal" xfId="2895"/>
    <cellStyle name="Assumption - Normal 10" xfId="2896"/>
    <cellStyle name="Assumption - Normal 2" xfId="2897"/>
    <cellStyle name="Assumption - Normal 2 10" xfId="2898"/>
    <cellStyle name="Assumption - Normal 2 11" xfId="2899"/>
    <cellStyle name="Assumption - Normal 2 12" xfId="2900"/>
    <cellStyle name="Assumption - Normal 2 2" xfId="2901"/>
    <cellStyle name="Assumption - Normal 2 3" xfId="2902"/>
    <cellStyle name="Assumption - Normal 2 4" xfId="2903"/>
    <cellStyle name="Assumption - Normal 2 5" xfId="2904"/>
    <cellStyle name="Assumption - Normal 2 6" xfId="2905"/>
    <cellStyle name="Assumption - Normal 2 7" xfId="2906"/>
    <cellStyle name="Assumption - Normal 2 8" xfId="2907"/>
    <cellStyle name="Assumption - Normal 2 9" xfId="2908"/>
    <cellStyle name="Assumption - Normal 3" xfId="2909"/>
    <cellStyle name="Assumption - Normal 3 10" xfId="2910"/>
    <cellStyle name="Assumption - Normal 3 11" xfId="2911"/>
    <cellStyle name="Assumption - Normal 3 12" xfId="2912"/>
    <cellStyle name="Assumption - Normal 3 13" xfId="2913"/>
    <cellStyle name="Assumption - Normal 3 14" xfId="2914"/>
    <cellStyle name="Assumption - Normal 3 15" xfId="2915"/>
    <cellStyle name="Assumption - Normal 3 16" xfId="2916"/>
    <cellStyle name="Assumption - Normal 3 17" xfId="2917"/>
    <cellStyle name="Assumption - Normal 3 18" xfId="2918"/>
    <cellStyle name="Assumption - Normal 3 2" xfId="2919"/>
    <cellStyle name="Assumption - Normal 3 3" xfId="2920"/>
    <cellStyle name="Assumption - Normal 3 4" xfId="2921"/>
    <cellStyle name="Assumption - Normal 3 5" xfId="2922"/>
    <cellStyle name="Assumption - Normal 3 6" xfId="2923"/>
    <cellStyle name="Assumption - Normal 3 7" xfId="2924"/>
    <cellStyle name="Assumption - Normal 3 8" xfId="2925"/>
    <cellStyle name="Assumption - Normal 3 9" xfId="2926"/>
    <cellStyle name="Assumption - Normal 4" xfId="2927"/>
    <cellStyle name="Assumption - Normal 4 2" xfId="2928"/>
    <cellStyle name="Assumption - Normal 4 3" xfId="2929"/>
    <cellStyle name="Assumption - Normal 4 4" xfId="2930"/>
    <cellStyle name="Assumption - Normal 4 5" xfId="2931"/>
    <cellStyle name="Assumption - Normal 4 6" xfId="2932"/>
    <cellStyle name="Assumption - Normal 5" xfId="2933"/>
    <cellStyle name="Assumption - Normal 5 10" xfId="2934"/>
    <cellStyle name="Assumption - Normal 5 11" xfId="2935"/>
    <cellStyle name="Assumption - Normal 5 12" xfId="2936"/>
    <cellStyle name="Assumption - Normal 5 13" xfId="2937"/>
    <cellStyle name="Assumption - Normal 5 14" xfId="2938"/>
    <cellStyle name="Assumption - Normal 5 15" xfId="2939"/>
    <cellStyle name="Assumption - Normal 5 2" xfId="2940"/>
    <cellStyle name="Assumption - Normal 5 3" xfId="2941"/>
    <cellStyle name="Assumption - Normal 5 4" xfId="2942"/>
    <cellStyle name="Assumption - Normal 5 5" xfId="2943"/>
    <cellStyle name="Assumption - Normal 5 6" xfId="2944"/>
    <cellStyle name="Assumption - Normal 5 7" xfId="2945"/>
    <cellStyle name="Assumption - Normal 5 8" xfId="2946"/>
    <cellStyle name="Assumption - Normal 5 9" xfId="2947"/>
    <cellStyle name="Assumption - Normal 6" xfId="2948"/>
    <cellStyle name="Assumption - Normal 7" xfId="2949"/>
    <cellStyle name="Assumption - Normal 8" xfId="2950"/>
    <cellStyle name="Assumption - Normal 9" xfId="2951"/>
    <cellStyle name="Availability" xfId="2952"/>
    <cellStyle name="b lue" xfId="2953"/>
    <cellStyle name="BackGround_General" xfId="2954"/>
    <cellStyle name="Bad" xfId="2955"/>
    <cellStyle name="Bad 2" xfId="2956"/>
    <cellStyle name="Bad 3" xfId="2957"/>
    <cellStyle name="Big" xfId="2958"/>
    <cellStyle name="Big 2" xfId="2959"/>
    <cellStyle name="BLACK" xfId="2960"/>
    <cellStyle name="blank" xfId="2961"/>
    <cellStyle name="Blue" xfId="2962"/>
    <cellStyle name="blur" xfId="2963"/>
    <cellStyle name="Body" xfId="2964"/>
    <cellStyle name="Bold/Border" xfId="2965"/>
    <cellStyle name="Bold/Border 2" xfId="2966"/>
    <cellStyle name="Bold/Border 2 2" xfId="2967"/>
    <cellStyle name="Bold/Border 3" xfId="2968"/>
    <cellStyle name="Bold/Border 3 2" xfId="2969"/>
    <cellStyle name="Bold/Border 4" xfId="2970"/>
    <cellStyle name="Bold/Border 4 2" xfId="2971"/>
    <cellStyle name="Bold/Border 5" xfId="2972"/>
    <cellStyle name="Bold/Border 6" xfId="2973"/>
    <cellStyle name="Bold/Border 7" xfId="2974"/>
    <cellStyle name="Bold/Border 8" xfId="2975"/>
    <cellStyle name="British Pound" xfId="2976"/>
    <cellStyle name="Bullet" xfId="2977"/>
    <cellStyle name="C" xfId="2978"/>
    <cellStyle name="C?AO_?A°??µAoC?" xfId="2979"/>
    <cellStyle name="Calc Currency (0)" xfId="2980"/>
    <cellStyle name="Calc Currency (2)" xfId="2981"/>
    <cellStyle name="Calc Percent (0)" xfId="2982"/>
    <cellStyle name="Calc Percent (1)" xfId="2983"/>
    <cellStyle name="Calc Percent (2)" xfId="2984"/>
    <cellStyle name="Calc Units (0)" xfId="2985"/>
    <cellStyle name="Calc Units (1)" xfId="2986"/>
    <cellStyle name="Calc Units (2)" xfId="2987"/>
    <cellStyle name="Calculation" xfId="2988"/>
    <cellStyle name="Calculation 2" xfId="2989"/>
    <cellStyle name="Calculation 2 10" xfId="2990"/>
    <cellStyle name="Calculation 2 11" xfId="2991"/>
    <cellStyle name="Calculation 2 12" xfId="2992"/>
    <cellStyle name="Calculation 2 2" xfId="2993"/>
    <cellStyle name="Calculation 2 3" xfId="2994"/>
    <cellStyle name="Calculation 2 4" xfId="2995"/>
    <cellStyle name="Calculation 2 5" xfId="2996"/>
    <cellStyle name="Calculation 2 6" xfId="2997"/>
    <cellStyle name="Calculation 2 7" xfId="2998"/>
    <cellStyle name="Calculation 2 8" xfId="2999"/>
    <cellStyle name="Calculation 2 9" xfId="3000"/>
    <cellStyle name="Calculation 3" xfId="3001"/>
    <cellStyle name="Calculation 3 10" xfId="3002"/>
    <cellStyle name="Calculation 3 11" xfId="3003"/>
    <cellStyle name="Calculation 3 12" xfId="3004"/>
    <cellStyle name="Calculation 3 2" xfId="3005"/>
    <cellStyle name="Calculation 3 3" xfId="3006"/>
    <cellStyle name="Calculation 3 4" xfId="3007"/>
    <cellStyle name="Calculation 3 5" xfId="3008"/>
    <cellStyle name="Calculation 3 6" xfId="3009"/>
    <cellStyle name="Calculation 3 7" xfId="3010"/>
    <cellStyle name="Calculation 3 8" xfId="3011"/>
    <cellStyle name="Calculation 3 9" xfId="3012"/>
    <cellStyle name="Calculation 4" xfId="3013"/>
    <cellStyle name="Calculation 4 10" xfId="3014"/>
    <cellStyle name="Calculation 4 2" xfId="3015"/>
    <cellStyle name="Calculation 4 3" xfId="3016"/>
    <cellStyle name="Calculation 4 4" xfId="3017"/>
    <cellStyle name="Calculation 4 5" xfId="3018"/>
    <cellStyle name="Calculation 4 6" xfId="3019"/>
    <cellStyle name="Calculation 4 7" xfId="3020"/>
    <cellStyle name="Calculation 4 8" xfId="3021"/>
    <cellStyle name="Calculation 4 9" xfId="3022"/>
    <cellStyle name="Calculation 5" xfId="3023"/>
    <cellStyle name="Calculation 6" xfId="3024"/>
    <cellStyle name="Calculation 7" xfId="3025"/>
    <cellStyle name="Case" xfId="3026"/>
    <cellStyle name="Cells 2" xfId="3027"/>
    <cellStyle name="Center Across" xfId="3028"/>
    <cellStyle name="Center Across 2" xfId="3029"/>
    <cellStyle name="Center Across 2 2" xfId="3030"/>
    <cellStyle name="Center Across 3" xfId="3031"/>
    <cellStyle name="Center Across 3 2" xfId="3032"/>
    <cellStyle name="Center Across 4" xfId="3033"/>
    <cellStyle name="Center Across 4 2" xfId="3034"/>
    <cellStyle name="Center Across 5" xfId="3035"/>
    <cellStyle name="Center Across 6" xfId="3036"/>
    <cellStyle name="Center Across 7" xfId="3037"/>
    <cellStyle name="Center Across 8" xfId="3038"/>
    <cellStyle name="Changeable" xfId="3039"/>
    <cellStyle name="Check" xfId="3040"/>
    <cellStyle name="Check 2" xfId="3041"/>
    <cellStyle name="Check 2 2" xfId="3042"/>
    <cellStyle name="Check 2 3" xfId="3043"/>
    <cellStyle name="Check 3" xfId="3044"/>
    <cellStyle name="Check 3 2" xfId="3045"/>
    <cellStyle name="Check 3 3" xfId="3046"/>
    <cellStyle name="Check 4" xfId="3047"/>
    <cellStyle name="Check 5" xfId="3048"/>
    <cellStyle name="Check 6" xfId="3049"/>
    <cellStyle name="Check Cell" xfId="3050"/>
    <cellStyle name="Check Cell 2" xfId="3051"/>
    <cellStyle name="Check Cell 3" xfId="3052"/>
    <cellStyle name="Code" xfId="3053"/>
    <cellStyle name="Code 10" xfId="3054"/>
    <cellStyle name="Code 11" xfId="3055"/>
    <cellStyle name="Code 12" xfId="3056"/>
    <cellStyle name="Code 13" xfId="3057"/>
    <cellStyle name="Code 14" xfId="3058"/>
    <cellStyle name="Code 15" xfId="3059"/>
    <cellStyle name="Code 16" xfId="3060"/>
    <cellStyle name="Code 17" xfId="3061"/>
    <cellStyle name="Code 18" xfId="3062"/>
    <cellStyle name="Code 19" xfId="3063"/>
    <cellStyle name="Code 2" xfId="3064"/>
    <cellStyle name="Code 2 10" xfId="3065"/>
    <cellStyle name="Code 2 11" xfId="3066"/>
    <cellStyle name="Code 2 12" xfId="3067"/>
    <cellStyle name="Code 2 13" xfId="3068"/>
    <cellStyle name="Code 2 14" xfId="3069"/>
    <cellStyle name="Code 2 15" xfId="3070"/>
    <cellStyle name="Code 2 16" xfId="3071"/>
    <cellStyle name="Code 2 17" xfId="3072"/>
    <cellStyle name="Code 2 18" xfId="3073"/>
    <cellStyle name="Code 2 19" xfId="3074"/>
    <cellStyle name="Code 2 2" xfId="3075"/>
    <cellStyle name="Code 2 20" xfId="3076"/>
    <cellStyle name="Code 2 21" xfId="3077"/>
    <cellStyle name="Code 2 22" xfId="3078"/>
    <cellStyle name="Code 2 3" xfId="3079"/>
    <cellStyle name="Code 2 4" xfId="3080"/>
    <cellStyle name="Code 2 5" xfId="3081"/>
    <cellStyle name="Code 2 6" xfId="3082"/>
    <cellStyle name="Code 2 7" xfId="3083"/>
    <cellStyle name="Code 2 8" xfId="3084"/>
    <cellStyle name="Code 2 9" xfId="3085"/>
    <cellStyle name="Code 20" xfId="3086"/>
    <cellStyle name="Code 21" xfId="3087"/>
    <cellStyle name="Code 22" xfId="3088"/>
    <cellStyle name="Code 23" xfId="3089"/>
    <cellStyle name="Code 24" xfId="3090"/>
    <cellStyle name="Code 25" xfId="3091"/>
    <cellStyle name="Code 26" xfId="3092"/>
    <cellStyle name="Code 27" xfId="3093"/>
    <cellStyle name="Code 28" xfId="3094"/>
    <cellStyle name="Code 29" xfId="3095"/>
    <cellStyle name="Code 3" xfId="3096"/>
    <cellStyle name="Code 3 10" xfId="3097"/>
    <cellStyle name="Code 3 11" xfId="3098"/>
    <cellStyle name="Code 3 12" xfId="3099"/>
    <cellStyle name="Code 3 13" xfId="3100"/>
    <cellStyle name="Code 3 14" xfId="3101"/>
    <cellStyle name="Code 3 15" xfId="3102"/>
    <cellStyle name="Code 3 16" xfId="3103"/>
    <cellStyle name="Code 3 17" xfId="3104"/>
    <cellStyle name="Code 3 18" xfId="3105"/>
    <cellStyle name="Code 3 19" xfId="3106"/>
    <cellStyle name="Code 3 2" xfId="3107"/>
    <cellStyle name="Code 3 20" xfId="3108"/>
    <cellStyle name="Code 3 21" xfId="3109"/>
    <cellStyle name="Code 3 22" xfId="3110"/>
    <cellStyle name="Code 3 3" xfId="3111"/>
    <cellStyle name="Code 3 4" xfId="3112"/>
    <cellStyle name="Code 3 5" xfId="3113"/>
    <cellStyle name="Code 3 6" xfId="3114"/>
    <cellStyle name="Code 3 7" xfId="3115"/>
    <cellStyle name="Code 3 8" xfId="3116"/>
    <cellStyle name="Code 3 9" xfId="3117"/>
    <cellStyle name="Code 30" xfId="3118"/>
    <cellStyle name="Code 31" xfId="3119"/>
    <cellStyle name="Code 32" xfId="3120"/>
    <cellStyle name="Code 33" xfId="3121"/>
    <cellStyle name="Code 34" xfId="3122"/>
    <cellStyle name="Code 35" xfId="3123"/>
    <cellStyle name="Code 36" xfId="3124"/>
    <cellStyle name="Code 37" xfId="3125"/>
    <cellStyle name="Code 4" xfId="3126"/>
    <cellStyle name="Code 4 10" xfId="3127"/>
    <cellStyle name="Code 4 11" xfId="3128"/>
    <cellStyle name="Code 4 12" xfId="3129"/>
    <cellStyle name="Code 4 13" xfId="3130"/>
    <cellStyle name="Code 4 14" xfId="3131"/>
    <cellStyle name="Code 4 15" xfId="3132"/>
    <cellStyle name="Code 4 16" xfId="3133"/>
    <cellStyle name="Code 4 17" xfId="3134"/>
    <cellStyle name="Code 4 18" xfId="3135"/>
    <cellStyle name="Code 4 19" xfId="3136"/>
    <cellStyle name="Code 4 2" xfId="3137"/>
    <cellStyle name="Code 4 20" xfId="3138"/>
    <cellStyle name="Code 4 21" xfId="3139"/>
    <cellStyle name="Code 4 22" xfId="3140"/>
    <cellStyle name="Code 4 3" xfId="3141"/>
    <cellStyle name="Code 4 4" xfId="3142"/>
    <cellStyle name="Code 4 5" xfId="3143"/>
    <cellStyle name="Code 4 6" xfId="3144"/>
    <cellStyle name="Code 4 7" xfId="3145"/>
    <cellStyle name="Code 4 8" xfId="3146"/>
    <cellStyle name="Code 4 9" xfId="3147"/>
    <cellStyle name="Code 5" xfId="3148"/>
    <cellStyle name="Code 5 10" xfId="3149"/>
    <cellStyle name="Code 5 11" xfId="3150"/>
    <cellStyle name="Code 5 12" xfId="3151"/>
    <cellStyle name="Code 5 13" xfId="3152"/>
    <cellStyle name="Code 5 14" xfId="3153"/>
    <cellStyle name="Code 5 15" xfId="3154"/>
    <cellStyle name="Code 5 16" xfId="3155"/>
    <cellStyle name="Code 5 17" xfId="3156"/>
    <cellStyle name="Code 5 18" xfId="3157"/>
    <cellStyle name="Code 5 19" xfId="3158"/>
    <cellStyle name="Code 5 2" xfId="3159"/>
    <cellStyle name="Code 5 20" xfId="3160"/>
    <cellStyle name="Code 5 21" xfId="3161"/>
    <cellStyle name="Code 5 22" xfId="3162"/>
    <cellStyle name="Code 5 3" xfId="3163"/>
    <cellStyle name="Code 5 4" xfId="3164"/>
    <cellStyle name="Code 5 5" xfId="3165"/>
    <cellStyle name="Code 5 6" xfId="3166"/>
    <cellStyle name="Code 5 7" xfId="3167"/>
    <cellStyle name="Code 5 8" xfId="3168"/>
    <cellStyle name="Code 5 9" xfId="3169"/>
    <cellStyle name="Code 6" xfId="3170"/>
    <cellStyle name="Code 6 10" xfId="3171"/>
    <cellStyle name="Code 6 11" xfId="3172"/>
    <cellStyle name="Code 6 12" xfId="3173"/>
    <cellStyle name="Code 6 13" xfId="3174"/>
    <cellStyle name="Code 6 14" xfId="3175"/>
    <cellStyle name="Code 6 15" xfId="3176"/>
    <cellStyle name="Code 6 16" xfId="3177"/>
    <cellStyle name="Code 6 17" xfId="3178"/>
    <cellStyle name="Code 6 18" xfId="3179"/>
    <cellStyle name="Code 6 19" xfId="3180"/>
    <cellStyle name="Code 6 2" xfId="3181"/>
    <cellStyle name="Code 6 20" xfId="3182"/>
    <cellStyle name="Code 6 21" xfId="3183"/>
    <cellStyle name="Code 6 22" xfId="3184"/>
    <cellStyle name="Code 6 3" xfId="3185"/>
    <cellStyle name="Code 6 4" xfId="3186"/>
    <cellStyle name="Code 6 5" xfId="3187"/>
    <cellStyle name="Code 6 6" xfId="3188"/>
    <cellStyle name="Code 6 7" xfId="3189"/>
    <cellStyle name="Code 6 8" xfId="3190"/>
    <cellStyle name="Code 6 9" xfId="3191"/>
    <cellStyle name="Code 7" xfId="3192"/>
    <cellStyle name="Code 7 10" xfId="3193"/>
    <cellStyle name="Code 7 11" xfId="3194"/>
    <cellStyle name="Code 7 12" xfId="3195"/>
    <cellStyle name="Code 7 13" xfId="3196"/>
    <cellStyle name="Code 7 14" xfId="3197"/>
    <cellStyle name="Code 7 15" xfId="3198"/>
    <cellStyle name="Code 7 16" xfId="3199"/>
    <cellStyle name="Code 7 17" xfId="3200"/>
    <cellStyle name="Code 7 18" xfId="3201"/>
    <cellStyle name="Code 7 19" xfId="3202"/>
    <cellStyle name="Code 7 2" xfId="3203"/>
    <cellStyle name="Code 7 20" xfId="3204"/>
    <cellStyle name="Code 7 21" xfId="3205"/>
    <cellStyle name="Code 7 22" xfId="3206"/>
    <cellStyle name="Code 7 3" xfId="3207"/>
    <cellStyle name="Code 7 4" xfId="3208"/>
    <cellStyle name="Code 7 5" xfId="3209"/>
    <cellStyle name="Code 7 6" xfId="3210"/>
    <cellStyle name="Code 7 7" xfId="3211"/>
    <cellStyle name="Code 7 8" xfId="3212"/>
    <cellStyle name="Code 7 9" xfId="3213"/>
    <cellStyle name="Code 8" xfId="3214"/>
    <cellStyle name="Code 8 10" xfId="3215"/>
    <cellStyle name="Code 8 11" xfId="3216"/>
    <cellStyle name="Code 8 12" xfId="3217"/>
    <cellStyle name="Code 8 13" xfId="3218"/>
    <cellStyle name="Code 8 14" xfId="3219"/>
    <cellStyle name="Code 8 15" xfId="3220"/>
    <cellStyle name="Code 8 16" xfId="3221"/>
    <cellStyle name="Code 8 17" xfId="3222"/>
    <cellStyle name="Code 8 18" xfId="3223"/>
    <cellStyle name="Code 8 19" xfId="3224"/>
    <cellStyle name="Code 8 2" xfId="3225"/>
    <cellStyle name="Code 8 20" xfId="3226"/>
    <cellStyle name="Code 8 21" xfId="3227"/>
    <cellStyle name="Code 8 22" xfId="3228"/>
    <cellStyle name="Code 8 3" xfId="3229"/>
    <cellStyle name="Code 8 4" xfId="3230"/>
    <cellStyle name="Code 8 5" xfId="3231"/>
    <cellStyle name="Code 8 6" xfId="3232"/>
    <cellStyle name="Code 8 7" xfId="3233"/>
    <cellStyle name="Code 8 8" xfId="3234"/>
    <cellStyle name="Code 8 9" xfId="3235"/>
    <cellStyle name="Code 9" xfId="3236"/>
    <cellStyle name="Code 9 10" xfId="3237"/>
    <cellStyle name="Code 9 11" xfId="3238"/>
    <cellStyle name="Code 9 12" xfId="3239"/>
    <cellStyle name="Code 9 13" xfId="3240"/>
    <cellStyle name="Code 9 14" xfId="3241"/>
    <cellStyle name="Code 9 15" xfId="3242"/>
    <cellStyle name="Code 9 16" xfId="3243"/>
    <cellStyle name="Code 9 17" xfId="3244"/>
    <cellStyle name="Code 9 18" xfId="3245"/>
    <cellStyle name="Code 9 19" xfId="3246"/>
    <cellStyle name="Code 9 2" xfId="3247"/>
    <cellStyle name="Code 9 20" xfId="3248"/>
    <cellStyle name="Code 9 21" xfId="3249"/>
    <cellStyle name="Code 9 22" xfId="3250"/>
    <cellStyle name="Code 9 3" xfId="3251"/>
    <cellStyle name="Code 9 4" xfId="3252"/>
    <cellStyle name="Code 9 5" xfId="3253"/>
    <cellStyle name="Code 9 6" xfId="3254"/>
    <cellStyle name="Code 9 7" xfId="3255"/>
    <cellStyle name="Code 9 8" xfId="3256"/>
    <cellStyle name="Code 9 9" xfId="3257"/>
    <cellStyle name="Code Section" xfId="3258"/>
    <cellStyle name="Code Section 10" xfId="3259"/>
    <cellStyle name="Code Section 11" xfId="3260"/>
    <cellStyle name="Code Section 12" xfId="3261"/>
    <cellStyle name="Code Section 2" xfId="3262"/>
    <cellStyle name="Code Section 2 2" xfId="3263"/>
    <cellStyle name="Code Section 3" xfId="3264"/>
    <cellStyle name="Code Section 3 2" xfId="3265"/>
    <cellStyle name="Code Section 4" xfId="3266"/>
    <cellStyle name="Code Section 4 2" xfId="3267"/>
    <cellStyle name="Code Section 5" xfId="3268"/>
    <cellStyle name="Code Section 5 2" xfId="3269"/>
    <cellStyle name="Code Section 6" xfId="3270"/>
    <cellStyle name="Code Section 6 2" xfId="3271"/>
    <cellStyle name="Code Section 7" xfId="3272"/>
    <cellStyle name="Code Section 7 2" xfId="3273"/>
    <cellStyle name="Code Section 8" xfId="3274"/>
    <cellStyle name="Code Section 8 2" xfId="3275"/>
    <cellStyle name="Code Section 9" xfId="3276"/>
    <cellStyle name="Code Section 9 2" xfId="3277"/>
    <cellStyle name="ColHeading" xfId="3278"/>
    <cellStyle name="Column Heading" xfId="3279"/>
    <cellStyle name="Column Title" xfId="3280"/>
    <cellStyle name="Comma  - Style1" xfId="3281"/>
    <cellStyle name="Comma  - Style2" xfId="3282"/>
    <cellStyle name="Comma  - Style3" xfId="3283"/>
    <cellStyle name="Comma  - Style4" xfId="3284"/>
    <cellStyle name="Comma  - Style5" xfId="3285"/>
    <cellStyle name="Comma  - Style6" xfId="3286"/>
    <cellStyle name="Comma  - Style7" xfId="3287"/>
    <cellStyle name="Comma  - Style8" xfId="3288"/>
    <cellStyle name="Comma [0]_irl tel sep5" xfId="3289"/>
    <cellStyle name="Comma [00]" xfId="3290"/>
    <cellStyle name="Comma [1]" xfId="3291"/>
    <cellStyle name="Comma [2]" xfId="3292"/>
    <cellStyle name="Comma [3]" xfId="3293"/>
    <cellStyle name="Comma 0" xfId="3294"/>
    <cellStyle name="Comma 0*" xfId="3295"/>
    <cellStyle name="Comma 2" xfId="3296"/>
    <cellStyle name="Comma 3" xfId="3297"/>
    <cellStyle name="Comma(1)" xfId="3298"/>
    <cellStyle name="Comma(1) 2" xfId="3299"/>
    <cellStyle name="Comma_Axmann Utopia toolbox all_in_one" xfId="3300"/>
    <cellStyle name="Comma0" xfId="3301"/>
    <cellStyle name="Comma0 - Modelo1" xfId="3302"/>
    <cellStyle name="Comma0 - Style1" xfId="3303"/>
    <cellStyle name="Comma0 2" xfId="3304"/>
    <cellStyle name="Comma0 3" xfId="3305"/>
    <cellStyle name="Comma0 4" xfId="3306"/>
    <cellStyle name="Comma0 5" xfId="3307"/>
    <cellStyle name="Comma0 6" xfId="3308"/>
    <cellStyle name="Comma1 - Modelo2" xfId="3309"/>
    <cellStyle name="Comma1 - Style2" xfId="3310"/>
    <cellStyle name="Company" xfId="3311"/>
    <cellStyle name="CompanyName" xfId="3312"/>
    <cellStyle name="Coname" xfId="3313"/>
    <cellStyle name="Coname 2" xfId="3314"/>
    <cellStyle name="Coname 2 2" xfId="3315"/>
    <cellStyle name="Coname 2 3" xfId="3316"/>
    <cellStyle name="Coname 2 4" xfId="3317"/>
    <cellStyle name="Coname 2 5" xfId="3318"/>
    <cellStyle name="Coname 3" xfId="3319"/>
    <cellStyle name="Coname 3 2" xfId="3320"/>
    <cellStyle name="Coname 3 3" xfId="3321"/>
    <cellStyle name="Coname 3 4" xfId="3322"/>
    <cellStyle name="Coname 4" xfId="3323"/>
    <cellStyle name="Coname 4 10" xfId="3324"/>
    <cellStyle name="Coname 4 11" xfId="3325"/>
    <cellStyle name="Coname 4 12" xfId="3326"/>
    <cellStyle name="Coname 4 13" xfId="3327"/>
    <cellStyle name="Coname 4 14" xfId="3328"/>
    <cellStyle name="Coname 4 15" xfId="3329"/>
    <cellStyle name="Coname 4 16" xfId="3330"/>
    <cellStyle name="Coname 4 17" xfId="3331"/>
    <cellStyle name="Coname 4 18" xfId="3332"/>
    <cellStyle name="Coname 4 19" xfId="3333"/>
    <cellStyle name="Coname 4 2" xfId="3334"/>
    <cellStyle name="Coname 4 20" xfId="3335"/>
    <cellStyle name="Coname 4 21" xfId="3336"/>
    <cellStyle name="Coname 4 22" xfId="3337"/>
    <cellStyle name="Coname 4 3" xfId="3338"/>
    <cellStyle name="Coname 4 4" xfId="3339"/>
    <cellStyle name="Coname 4 5" xfId="3340"/>
    <cellStyle name="Coname 4 6" xfId="3341"/>
    <cellStyle name="Coname 4 7" xfId="3342"/>
    <cellStyle name="Coname 4 8" xfId="3343"/>
    <cellStyle name="Coname 4 9" xfId="3344"/>
    <cellStyle name="Coname 5" xfId="3345"/>
    <cellStyle name="Coname 6" xfId="3346"/>
    <cellStyle name="Coname 7" xfId="3347"/>
    <cellStyle name="Coname 8" xfId="3348"/>
    <cellStyle name="Conor 1" xfId="3349"/>
    <cellStyle name="Conor1" xfId="3350"/>
    <cellStyle name="Conor2" xfId="3351"/>
    <cellStyle name="Credit" xfId="3352"/>
    <cellStyle name="Credit subtotal" xfId="3353"/>
    <cellStyle name="Credit subtotal 10" xfId="3354"/>
    <cellStyle name="Credit subtotal 2" xfId="3355"/>
    <cellStyle name="Credit subtotal 2 10" xfId="3356"/>
    <cellStyle name="Credit subtotal 2 11" xfId="3357"/>
    <cellStyle name="Credit subtotal 2 2" xfId="3358"/>
    <cellStyle name="Credit subtotal 2 3" xfId="3359"/>
    <cellStyle name="Credit subtotal 2 4" xfId="3360"/>
    <cellStyle name="Credit subtotal 2 5" xfId="3361"/>
    <cellStyle name="Credit subtotal 2 6" xfId="3362"/>
    <cellStyle name="Credit subtotal 2 7" xfId="3363"/>
    <cellStyle name="Credit subtotal 2 8" xfId="3364"/>
    <cellStyle name="Credit subtotal 2 9" xfId="3365"/>
    <cellStyle name="Credit subtotal 3" xfId="3366"/>
    <cellStyle name="Credit subtotal 3 10" xfId="3367"/>
    <cellStyle name="Credit subtotal 3 11" xfId="3368"/>
    <cellStyle name="Credit subtotal 3 12" xfId="3369"/>
    <cellStyle name="Credit subtotal 3 13" xfId="3370"/>
    <cellStyle name="Credit subtotal 3 2" xfId="3371"/>
    <cellStyle name="Credit subtotal 3 3" xfId="3372"/>
    <cellStyle name="Credit subtotal 3 4" xfId="3373"/>
    <cellStyle name="Credit subtotal 3 5" xfId="3374"/>
    <cellStyle name="Credit subtotal 3 6" xfId="3375"/>
    <cellStyle name="Credit subtotal 3 7" xfId="3376"/>
    <cellStyle name="Credit subtotal 3 8" xfId="3377"/>
    <cellStyle name="Credit subtotal 3 9" xfId="3378"/>
    <cellStyle name="Credit subtotal 4" xfId="3379"/>
    <cellStyle name="Credit subtotal 4 10" xfId="3380"/>
    <cellStyle name="Credit subtotal 4 11" xfId="3381"/>
    <cellStyle name="Credit subtotal 4 12" xfId="3382"/>
    <cellStyle name="Credit subtotal 4 13" xfId="3383"/>
    <cellStyle name="Credit subtotal 4 2" xfId="3384"/>
    <cellStyle name="Credit subtotal 4 3" xfId="3385"/>
    <cellStyle name="Credit subtotal 4 4" xfId="3386"/>
    <cellStyle name="Credit subtotal 4 5" xfId="3387"/>
    <cellStyle name="Credit subtotal 4 6" xfId="3388"/>
    <cellStyle name="Credit subtotal 4 7" xfId="3389"/>
    <cellStyle name="Credit subtotal 4 8" xfId="3390"/>
    <cellStyle name="Credit subtotal 4 9" xfId="3391"/>
    <cellStyle name="Credit subtotal 5" xfId="3392"/>
    <cellStyle name="Credit subtotal 5 10" xfId="3393"/>
    <cellStyle name="Credit subtotal 5 2" xfId="3394"/>
    <cellStyle name="Credit subtotal 5 3" xfId="3395"/>
    <cellStyle name="Credit subtotal 5 4" xfId="3396"/>
    <cellStyle name="Credit subtotal 5 5" xfId="3397"/>
    <cellStyle name="Credit subtotal 5 6" xfId="3398"/>
    <cellStyle name="Credit subtotal 5 7" xfId="3399"/>
    <cellStyle name="Credit subtotal 5 8" xfId="3400"/>
    <cellStyle name="Credit subtotal 5 9" xfId="3401"/>
    <cellStyle name="Credit subtotal 6" xfId="3402"/>
    <cellStyle name="Credit subtotal 6 10" xfId="3403"/>
    <cellStyle name="Credit subtotal 6 2" xfId="3404"/>
    <cellStyle name="Credit subtotal 6 3" xfId="3405"/>
    <cellStyle name="Credit subtotal 6 4" xfId="3406"/>
    <cellStyle name="Credit subtotal 6 5" xfId="3407"/>
    <cellStyle name="Credit subtotal 6 6" xfId="3408"/>
    <cellStyle name="Credit subtotal 6 7" xfId="3409"/>
    <cellStyle name="Credit subtotal 6 8" xfId="3410"/>
    <cellStyle name="Credit subtotal 6 9" xfId="3411"/>
    <cellStyle name="Credit subtotal 7" xfId="3412"/>
    <cellStyle name="Credit subtotal 8" xfId="3413"/>
    <cellStyle name="Credit subtotal 9" xfId="3414"/>
    <cellStyle name="Credit Total" xfId="3415"/>
    <cellStyle name="Credit_Tickmarks" xfId="3416"/>
    <cellStyle name="Çŕůčňíűé" xfId="3417"/>
    <cellStyle name="Çŕůčňíűé 2" xfId="3418"/>
    <cellStyle name="CurRatio" xfId="3419"/>
    <cellStyle name="Currency [0]" xfId="3420"/>
    <cellStyle name="Currency [0] 2" xfId="3421"/>
    <cellStyle name="Currency [0] 2 2" xfId="3422"/>
    <cellStyle name="Currency [0] 2 3" xfId="3423"/>
    <cellStyle name="Currency [0] 2 4" xfId="3424"/>
    <cellStyle name="Currency [0] 2 5" xfId="3425"/>
    <cellStyle name="Currency [0] 2 6" xfId="3426"/>
    <cellStyle name="Currency [0] 2 7" xfId="3427"/>
    <cellStyle name="Currency [0] 2 8" xfId="3428"/>
    <cellStyle name="Currency [0] 3" xfId="3429"/>
    <cellStyle name="Currency [0] 3 2" xfId="3430"/>
    <cellStyle name="Currency [0] 3 3" xfId="3431"/>
    <cellStyle name="Currency [0] 3 4" xfId="3432"/>
    <cellStyle name="Currency [0] 3 5" xfId="3433"/>
    <cellStyle name="Currency [0] 3 6" xfId="3434"/>
    <cellStyle name="Currency [0] 3 7" xfId="3435"/>
    <cellStyle name="Currency [0] 3 8" xfId="3436"/>
    <cellStyle name="Currency [0] 4" xfId="3437"/>
    <cellStyle name="Currency [0] 4 2" xfId="3438"/>
    <cellStyle name="Currency [0] 4 3" xfId="3439"/>
    <cellStyle name="Currency [0] 4 4" xfId="3440"/>
    <cellStyle name="Currency [0] 4 5" xfId="3441"/>
    <cellStyle name="Currency [0] 4 6" xfId="3442"/>
    <cellStyle name="Currency [0] 4 7" xfId="3443"/>
    <cellStyle name="Currency [0] 4 8" xfId="3444"/>
    <cellStyle name="Currency [0] 5" xfId="3445"/>
    <cellStyle name="Currency [0] 5 2" xfId="3446"/>
    <cellStyle name="Currency [0] 5 3" xfId="3447"/>
    <cellStyle name="Currency [0] 5 4" xfId="3448"/>
    <cellStyle name="Currency [0] 5 5" xfId="3449"/>
    <cellStyle name="Currency [0] 5 6" xfId="3450"/>
    <cellStyle name="Currency [0] 5 7" xfId="3451"/>
    <cellStyle name="Currency [0] 5 8" xfId="3452"/>
    <cellStyle name="Currency [0] 6" xfId="3453"/>
    <cellStyle name="Currency [0] 6 2" xfId="3454"/>
    <cellStyle name="Currency [0] 7" xfId="3455"/>
    <cellStyle name="Currency [0] 7 2" xfId="3456"/>
    <cellStyle name="Currency [0] 8" xfId="3457"/>
    <cellStyle name="Currency [0] 8 2" xfId="3458"/>
    <cellStyle name="Currency [00]" xfId="3459"/>
    <cellStyle name="Currency [1]" xfId="3460"/>
    <cellStyle name="Currency [2]" xfId="3461"/>
    <cellStyle name="Currency [3]" xfId="3462"/>
    <cellStyle name="Currency 0" xfId="3463"/>
    <cellStyle name="Currency 2" xfId="3464"/>
    <cellStyle name="Currency_irl tel sep5" xfId="3465"/>
    <cellStyle name="Currency0" xfId="3466"/>
    <cellStyle name="Currency0 2" xfId="3467"/>
    <cellStyle name="Currency2" xfId="3468"/>
    <cellStyle name="CUS.Work.Area" xfId="3469"/>
    <cellStyle name="d" xfId="3470"/>
    <cellStyle name="Đ_x0010_" xfId="3471"/>
    <cellStyle name="d 2" xfId="3472"/>
    <cellStyle name="d 3" xfId="3473"/>
    <cellStyle name="Dash" xfId="3474"/>
    <cellStyle name="Date" xfId="3475"/>
    <cellStyle name="date 2" xfId="3476"/>
    <cellStyle name="date 3" xfId="3477"/>
    <cellStyle name="Date Aligned" xfId="3478"/>
    <cellStyle name="Date Short" xfId="3479"/>
    <cellStyle name="Date, Long" xfId="3480"/>
    <cellStyle name="Date, Short" xfId="3481"/>
    <cellStyle name="Date_BV204 DCF Model" xfId="3482"/>
    <cellStyle name="Dateline" xfId="3483"/>
    <cellStyle name="Dateline 2" xfId="3484"/>
    <cellStyle name="Dateline 3" xfId="3485"/>
    <cellStyle name="Dateline 3 2" xfId="3486"/>
    <cellStyle name="Dates" xfId="3487"/>
    <cellStyle name="Dates 2" xfId="3488"/>
    <cellStyle name="DateTime" xfId="3489"/>
    <cellStyle name="Debit" xfId="3490"/>
    <cellStyle name="Debit subtotal" xfId="3491"/>
    <cellStyle name="Debit subtotal 10" xfId="3492"/>
    <cellStyle name="Debit subtotal 2" xfId="3493"/>
    <cellStyle name="Debit subtotal 2 10" xfId="3494"/>
    <cellStyle name="Debit subtotal 2 11" xfId="3495"/>
    <cellStyle name="Debit subtotal 2 2" xfId="3496"/>
    <cellStyle name="Debit subtotal 2 3" xfId="3497"/>
    <cellStyle name="Debit subtotal 2 4" xfId="3498"/>
    <cellStyle name="Debit subtotal 2 5" xfId="3499"/>
    <cellStyle name="Debit subtotal 2 6" xfId="3500"/>
    <cellStyle name="Debit subtotal 2 7" xfId="3501"/>
    <cellStyle name="Debit subtotal 2 8" xfId="3502"/>
    <cellStyle name="Debit subtotal 2 9" xfId="3503"/>
    <cellStyle name="Debit subtotal 3" xfId="3504"/>
    <cellStyle name="Debit subtotal 3 10" xfId="3505"/>
    <cellStyle name="Debit subtotal 3 11" xfId="3506"/>
    <cellStyle name="Debit subtotal 3 12" xfId="3507"/>
    <cellStyle name="Debit subtotal 3 13" xfId="3508"/>
    <cellStyle name="Debit subtotal 3 2" xfId="3509"/>
    <cellStyle name="Debit subtotal 3 3" xfId="3510"/>
    <cellStyle name="Debit subtotal 3 4" xfId="3511"/>
    <cellStyle name="Debit subtotal 3 5" xfId="3512"/>
    <cellStyle name="Debit subtotal 3 6" xfId="3513"/>
    <cellStyle name="Debit subtotal 3 7" xfId="3514"/>
    <cellStyle name="Debit subtotal 3 8" xfId="3515"/>
    <cellStyle name="Debit subtotal 3 9" xfId="3516"/>
    <cellStyle name="Debit subtotal 4" xfId="3517"/>
    <cellStyle name="Debit subtotal 4 10" xfId="3518"/>
    <cellStyle name="Debit subtotal 4 11" xfId="3519"/>
    <cellStyle name="Debit subtotal 4 12" xfId="3520"/>
    <cellStyle name="Debit subtotal 4 13" xfId="3521"/>
    <cellStyle name="Debit subtotal 4 2" xfId="3522"/>
    <cellStyle name="Debit subtotal 4 3" xfId="3523"/>
    <cellStyle name="Debit subtotal 4 4" xfId="3524"/>
    <cellStyle name="Debit subtotal 4 5" xfId="3525"/>
    <cellStyle name="Debit subtotal 4 6" xfId="3526"/>
    <cellStyle name="Debit subtotal 4 7" xfId="3527"/>
    <cellStyle name="Debit subtotal 4 8" xfId="3528"/>
    <cellStyle name="Debit subtotal 4 9" xfId="3529"/>
    <cellStyle name="Debit subtotal 5" xfId="3530"/>
    <cellStyle name="Debit subtotal 5 10" xfId="3531"/>
    <cellStyle name="Debit subtotal 5 2" xfId="3532"/>
    <cellStyle name="Debit subtotal 5 3" xfId="3533"/>
    <cellStyle name="Debit subtotal 5 4" xfId="3534"/>
    <cellStyle name="Debit subtotal 5 5" xfId="3535"/>
    <cellStyle name="Debit subtotal 5 6" xfId="3536"/>
    <cellStyle name="Debit subtotal 5 7" xfId="3537"/>
    <cellStyle name="Debit subtotal 5 8" xfId="3538"/>
    <cellStyle name="Debit subtotal 5 9" xfId="3539"/>
    <cellStyle name="Debit subtotal 6" xfId="3540"/>
    <cellStyle name="Debit subtotal 6 10" xfId="3541"/>
    <cellStyle name="Debit subtotal 6 2" xfId="3542"/>
    <cellStyle name="Debit subtotal 6 3" xfId="3543"/>
    <cellStyle name="Debit subtotal 6 4" xfId="3544"/>
    <cellStyle name="Debit subtotal 6 5" xfId="3545"/>
    <cellStyle name="Debit subtotal 6 6" xfId="3546"/>
    <cellStyle name="Debit subtotal 6 7" xfId="3547"/>
    <cellStyle name="Debit subtotal 6 8" xfId="3548"/>
    <cellStyle name="Debit subtotal 6 9" xfId="3549"/>
    <cellStyle name="Debit subtotal 7" xfId="3550"/>
    <cellStyle name="Debit subtotal 8" xfId="3551"/>
    <cellStyle name="Debit subtotal 9" xfId="3552"/>
    <cellStyle name="Debit Total" xfId="3553"/>
    <cellStyle name="Debit_Tickmarks" xfId="3554"/>
    <cellStyle name="Dec_0" xfId="3555"/>
    <cellStyle name="Default" xfId="3556"/>
    <cellStyle name="DELTA" xfId="3557"/>
    <cellStyle name="Dezimal [0]_Bilanz" xfId="3558"/>
    <cellStyle name="Dezimal__Utopia Index Index und Guidance (Deutsch)" xfId="3559"/>
    <cellStyle name="Dia" xfId="3560"/>
    <cellStyle name="Diary" xfId="3561"/>
    <cellStyle name="Dollar" xfId="3562"/>
    <cellStyle name="Dollars" xfId="3563"/>
    <cellStyle name="done" xfId="3564"/>
    <cellStyle name="Dotted Line" xfId="3565"/>
    <cellStyle name="Double Accounting" xfId="3566"/>
    <cellStyle name="Dziesiêtny [0]_1" xfId="3567"/>
    <cellStyle name="Dziesiêtny_1" xfId="3568"/>
    <cellStyle name="E&amp;Y House" xfId="3569"/>
    <cellStyle name="ein" xfId="3570"/>
    <cellStyle name="ein 10" xfId="3571"/>
    <cellStyle name="ein 2" xfId="3572"/>
    <cellStyle name="ein 2 10" xfId="3573"/>
    <cellStyle name="ein 2 11" xfId="3574"/>
    <cellStyle name="ein 2 12" xfId="3575"/>
    <cellStyle name="ein 2 2" xfId="3576"/>
    <cellStyle name="ein 2 3" xfId="3577"/>
    <cellStyle name="ein 2 4" xfId="3578"/>
    <cellStyle name="ein 2 5" xfId="3579"/>
    <cellStyle name="ein 2 6" xfId="3580"/>
    <cellStyle name="ein 2 7" xfId="3581"/>
    <cellStyle name="ein 2 8" xfId="3582"/>
    <cellStyle name="ein 2 9" xfId="3583"/>
    <cellStyle name="ein 3" xfId="3584"/>
    <cellStyle name="ein 3 10" xfId="3585"/>
    <cellStyle name="ein 3 11" xfId="3586"/>
    <cellStyle name="ein 3 12" xfId="3587"/>
    <cellStyle name="ein 3 13" xfId="3588"/>
    <cellStyle name="ein 3 14" xfId="3589"/>
    <cellStyle name="ein 3 15" xfId="3590"/>
    <cellStyle name="ein 3 16" xfId="3591"/>
    <cellStyle name="ein 3 17" xfId="3592"/>
    <cellStyle name="ein 3 18" xfId="3593"/>
    <cellStyle name="ein 3 2" xfId="3594"/>
    <cellStyle name="ein 3 3" xfId="3595"/>
    <cellStyle name="ein 3 4" xfId="3596"/>
    <cellStyle name="ein 3 5" xfId="3597"/>
    <cellStyle name="ein 3 6" xfId="3598"/>
    <cellStyle name="ein 3 7" xfId="3599"/>
    <cellStyle name="ein 3 8" xfId="3600"/>
    <cellStyle name="ein 3 9" xfId="3601"/>
    <cellStyle name="ein 4" xfId="3602"/>
    <cellStyle name="ein 4 2" xfId="3603"/>
    <cellStyle name="ein 4 3" xfId="3604"/>
    <cellStyle name="ein 4 4" xfId="3605"/>
    <cellStyle name="ein 4 5" xfId="3606"/>
    <cellStyle name="ein 4 6" xfId="3607"/>
    <cellStyle name="ein 5" xfId="3608"/>
    <cellStyle name="ein 5 10" xfId="3609"/>
    <cellStyle name="ein 5 11" xfId="3610"/>
    <cellStyle name="ein 5 12" xfId="3611"/>
    <cellStyle name="ein 5 13" xfId="3612"/>
    <cellStyle name="ein 5 14" xfId="3613"/>
    <cellStyle name="ein 5 15" xfId="3614"/>
    <cellStyle name="ein 5 2" xfId="3615"/>
    <cellStyle name="ein 5 3" xfId="3616"/>
    <cellStyle name="ein 5 4" xfId="3617"/>
    <cellStyle name="ein 5 5" xfId="3618"/>
    <cellStyle name="ein 5 6" xfId="3619"/>
    <cellStyle name="ein 5 7" xfId="3620"/>
    <cellStyle name="ein 5 8" xfId="3621"/>
    <cellStyle name="ein 5 9" xfId="3622"/>
    <cellStyle name="ein 6" xfId="3623"/>
    <cellStyle name="ein 7" xfId="3624"/>
    <cellStyle name="ein 8" xfId="3625"/>
    <cellStyle name="ein 9" xfId="3626"/>
    <cellStyle name="E-mail" xfId="3627"/>
    <cellStyle name="E-mail 2" xfId="3628"/>
    <cellStyle name="Emphasis 1" xfId="3629"/>
    <cellStyle name="Emphasis 1 2" xfId="3630"/>
    <cellStyle name="Emphasis 2" xfId="3631"/>
    <cellStyle name="Emphasis 2 2" xfId="3632"/>
    <cellStyle name="Emphasis 3" xfId="3633"/>
    <cellStyle name="Encabez1" xfId="3634"/>
    <cellStyle name="Encabez2" xfId="3635"/>
    <cellStyle name="Enter Currency (0)" xfId="3636"/>
    <cellStyle name="Enter Currency (2)" xfId="3637"/>
    <cellStyle name="Enter Units (0)" xfId="3638"/>
    <cellStyle name="Enter Units (1)" xfId="3639"/>
    <cellStyle name="Enter Units (2)" xfId="3640"/>
    <cellStyle name="Euro" xfId="3641"/>
    <cellStyle name="Euro 2" xfId="3642"/>
    <cellStyle name="Euro 3" xfId="3643"/>
    <cellStyle name="Excel Built-in Normal" xfId="3644"/>
    <cellStyle name="Excel Built-in Normal 2" xfId="3645"/>
    <cellStyle name="Excel Built-in Normal 3" xfId="3646"/>
    <cellStyle name="Excel Built-in Normal 4" xfId="3647"/>
    <cellStyle name="Excel Built-in Normal 5" xfId="3648"/>
    <cellStyle name="Excel Built-in Normal 6" xfId="3649"/>
    <cellStyle name="Excel Built-in Normal 7" xfId="3650"/>
    <cellStyle name="Excel Built-in Normal 8" xfId="3651"/>
    <cellStyle name="Excel Built-in Normal_Красноярскэнерго" xfId="3652"/>
    <cellStyle name="Explanatory Text" xfId="3653"/>
    <cellStyle name="Explanatory Text 2" xfId="3654"/>
    <cellStyle name="Ezres [0]_Document" xfId="3655"/>
    <cellStyle name="Ezres_Document" xfId="3656"/>
    <cellStyle name="F2" xfId="3657"/>
    <cellStyle name="F3" xfId="3658"/>
    <cellStyle name="F4" xfId="3659"/>
    <cellStyle name="F5" xfId="3660"/>
    <cellStyle name="F6" xfId="3661"/>
    <cellStyle name="F7" xfId="3662"/>
    <cellStyle name="F8" xfId="3663"/>
    <cellStyle name="Fijo" xfId="3664"/>
    <cellStyle name="Financiero" xfId="3665"/>
    <cellStyle name="Fixed" xfId="3666"/>
    <cellStyle name="Fixed 2" xfId="3667"/>
    <cellStyle name="Flag" xfId="3668"/>
    <cellStyle name="Followed Hyperlink" xfId="3669"/>
    <cellStyle name="footer" xfId="3670"/>
    <cellStyle name="Footnote" xfId="3671"/>
    <cellStyle name="Footnotes" xfId="3672"/>
    <cellStyle name="g" xfId="3673"/>
    <cellStyle name="g 2" xfId="3674"/>
    <cellStyle name="g 2 2" xfId="3675"/>
    <cellStyle name="g 2 3" xfId="3676"/>
    <cellStyle name="g 2 4" xfId="3677"/>
    <cellStyle name="g 2 5" xfId="3678"/>
    <cellStyle name="g 3" xfId="3679"/>
    <cellStyle name="g 3 2" xfId="3680"/>
    <cellStyle name="g 3 3" xfId="3681"/>
    <cellStyle name="g 3 4" xfId="3682"/>
    <cellStyle name="g 4" xfId="3683"/>
    <cellStyle name="g 4 10" xfId="3684"/>
    <cellStyle name="g 4 11" xfId="3685"/>
    <cellStyle name="g 4 12" xfId="3686"/>
    <cellStyle name="g 4 13" xfId="3687"/>
    <cellStyle name="g 4 14" xfId="3688"/>
    <cellStyle name="g 4 15" xfId="3689"/>
    <cellStyle name="g 4 16" xfId="3690"/>
    <cellStyle name="g 4 17" xfId="3691"/>
    <cellStyle name="g 4 18" xfId="3692"/>
    <cellStyle name="g 4 19" xfId="3693"/>
    <cellStyle name="g 4 2" xfId="3694"/>
    <cellStyle name="g 4 20" xfId="3695"/>
    <cellStyle name="g 4 21" xfId="3696"/>
    <cellStyle name="g 4 22" xfId="3697"/>
    <cellStyle name="g 4 3" xfId="3698"/>
    <cellStyle name="g 4 4" xfId="3699"/>
    <cellStyle name="g 4 5" xfId="3700"/>
    <cellStyle name="g 4 6" xfId="3701"/>
    <cellStyle name="g 4 7" xfId="3702"/>
    <cellStyle name="g 4 8" xfId="3703"/>
    <cellStyle name="g 4 9" xfId="3704"/>
    <cellStyle name="g 5" xfId="3705"/>
    <cellStyle name="g 6" xfId="3706"/>
    <cellStyle name="g 7" xfId="3707"/>
    <cellStyle name="g 8" xfId="3708"/>
    <cellStyle name="g_Invoice GI" xfId="3709"/>
    <cellStyle name="g_Invoice GI 2" xfId="3710"/>
    <cellStyle name="g_Invoice GI 2 2" xfId="3711"/>
    <cellStyle name="g_Invoice GI 2 3" xfId="3712"/>
    <cellStyle name="g_Invoice GI 2 4" xfId="3713"/>
    <cellStyle name="g_Invoice GI 2 5" xfId="3714"/>
    <cellStyle name="g_Invoice GI 3" xfId="3715"/>
    <cellStyle name="g_Invoice GI 3 2" xfId="3716"/>
    <cellStyle name="g_Invoice GI 3 3" xfId="3717"/>
    <cellStyle name="g_Invoice GI 3 4" xfId="3718"/>
    <cellStyle name="g_Invoice GI 4" xfId="3719"/>
    <cellStyle name="g_Invoice GI 4 10" xfId="3720"/>
    <cellStyle name="g_Invoice GI 4 11" xfId="3721"/>
    <cellStyle name="g_Invoice GI 4 12" xfId="3722"/>
    <cellStyle name="g_Invoice GI 4 13" xfId="3723"/>
    <cellStyle name="g_Invoice GI 4 14" xfId="3724"/>
    <cellStyle name="g_Invoice GI 4 15" xfId="3725"/>
    <cellStyle name="g_Invoice GI 4 16" xfId="3726"/>
    <cellStyle name="g_Invoice GI 4 17" xfId="3727"/>
    <cellStyle name="g_Invoice GI 4 18" xfId="3728"/>
    <cellStyle name="g_Invoice GI 4 19" xfId="3729"/>
    <cellStyle name="g_Invoice GI 4 2" xfId="3730"/>
    <cellStyle name="g_Invoice GI 4 20" xfId="3731"/>
    <cellStyle name="g_Invoice GI 4 21" xfId="3732"/>
    <cellStyle name="g_Invoice GI 4 22" xfId="3733"/>
    <cellStyle name="g_Invoice GI 4 3" xfId="3734"/>
    <cellStyle name="g_Invoice GI 4 4" xfId="3735"/>
    <cellStyle name="g_Invoice GI 4 5" xfId="3736"/>
    <cellStyle name="g_Invoice GI 4 6" xfId="3737"/>
    <cellStyle name="g_Invoice GI 4 7" xfId="3738"/>
    <cellStyle name="g_Invoice GI 4 8" xfId="3739"/>
    <cellStyle name="g_Invoice GI 4 9" xfId="3740"/>
    <cellStyle name="g_Invoice GI 5" xfId="3741"/>
    <cellStyle name="g_Invoice GI 6" xfId="3742"/>
    <cellStyle name="g_Invoice GI 7" xfId="3743"/>
    <cellStyle name="g_Invoice GI 8" xfId="3744"/>
    <cellStyle name="g_Invoice GI_План ФХД котельной (ТЭЦ) от 22.01.08 последняя версия А3" xfId="3745"/>
    <cellStyle name="g_Invoice GI_План ФХД котельной (ТЭЦ) от 22.01.08 последняя версия А3 2" xfId="3746"/>
    <cellStyle name="g_Invoice GI_План ФХД котельной (ТЭЦ) от 22.01.08 последняя версия А3 2 2" xfId="3747"/>
    <cellStyle name="g_Invoice GI_План ФХД котельной (ТЭЦ) от 22.01.08 последняя версия А3 2 3" xfId="3748"/>
    <cellStyle name="g_Invoice GI_План ФХД котельной (ТЭЦ) от 22.01.08 последняя версия А3 2 4" xfId="3749"/>
    <cellStyle name="g_Invoice GI_План ФХД котельной (ТЭЦ) от 22.01.08 последняя версия А3 2 5" xfId="3750"/>
    <cellStyle name="g_Invoice GI_План ФХД котельной (ТЭЦ) от 22.01.08 последняя версия А3 3" xfId="3751"/>
    <cellStyle name="g_Invoice GI_План ФХД котельной (ТЭЦ) от 22.01.08 последняя версия А3 3 2" xfId="3752"/>
    <cellStyle name="g_Invoice GI_План ФХД котельной (ТЭЦ) от 22.01.08 последняя версия А3 3 3" xfId="3753"/>
    <cellStyle name="g_Invoice GI_План ФХД котельной (ТЭЦ) от 22.01.08 последняя версия А3 3 4" xfId="3754"/>
    <cellStyle name="g_Invoice GI_План ФХД котельной (ТЭЦ) от 22.01.08 последняя версия А3 4" xfId="3755"/>
    <cellStyle name="g_Invoice GI_План ФХД котельной (ТЭЦ) от 22.01.08 последняя версия А3 4 10" xfId="3756"/>
    <cellStyle name="g_Invoice GI_План ФХД котельной (ТЭЦ) от 22.01.08 последняя версия А3 4 11" xfId="3757"/>
    <cellStyle name="g_Invoice GI_План ФХД котельной (ТЭЦ) от 22.01.08 последняя версия А3 4 12" xfId="3758"/>
    <cellStyle name="g_Invoice GI_План ФХД котельной (ТЭЦ) от 22.01.08 последняя версия А3 4 13" xfId="3759"/>
    <cellStyle name="g_Invoice GI_План ФХД котельной (ТЭЦ) от 22.01.08 последняя версия А3 4 14" xfId="3760"/>
    <cellStyle name="g_Invoice GI_План ФХД котельной (ТЭЦ) от 22.01.08 последняя версия А3 4 15" xfId="3761"/>
    <cellStyle name="g_Invoice GI_План ФХД котельной (ТЭЦ) от 22.01.08 последняя версия А3 4 16" xfId="3762"/>
    <cellStyle name="g_Invoice GI_План ФХД котельной (ТЭЦ) от 22.01.08 последняя версия А3 4 17" xfId="3763"/>
    <cellStyle name="g_Invoice GI_План ФХД котельной (ТЭЦ) от 22.01.08 последняя версия А3 4 18" xfId="3764"/>
    <cellStyle name="g_Invoice GI_План ФХД котельной (ТЭЦ) от 22.01.08 последняя версия А3 4 19" xfId="3765"/>
    <cellStyle name="g_Invoice GI_План ФХД котельной (ТЭЦ) от 22.01.08 последняя версия А3 4 2" xfId="3766"/>
    <cellStyle name="g_Invoice GI_План ФХД котельной (ТЭЦ) от 22.01.08 последняя версия А3 4 20" xfId="3767"/>
    <cellStyle name="g_Invoice GI_План ФХД котельной (ТЭЦ) от 22.01.08 последняя версия А3 4 21" xfId="3768"/>
    <cellStyle name="g_Invoice GI_План ФХД котельной (ТЭЦ) от 22.01.08 последняя версия А3 4 22" xfId="3769"/>
    <cellStyle name="g_Invoice GI_План ФХД котельной (ТЭЦ) от 22.01.08 последняя версия А3 4 3" xfId="3770"/>
    <cellStyle name="g_Invoice GI_План ФХД котельной (ТЭЦ) от 22.01.08 последняя версия А3 4 4" xfId="3771"/>
    <cellStyle name="g_Invoice GI_План ФХД котельной (ТЭЦ) от 22.01.08 последняя версия А3 4 5" xfId="3772"/>
    <cellStyle name="g_Invoice GI_План ФХД котельной (ТЭЦ) от 22.01.08 последняя версия А3 4 6" xfId="3773"/>
    <cellStyle name="g_Invoice GI_План ФХД котельной (ТЭЦ) от 22.01.08 последняя версия А3 4 7" xfId="3774"/>
    <cellStyle name="g_Invoice GI_План ФХД котельной (ТЭЦ) от 22.01.08 последняя версия А3 4 8" xfId="3775"/>
    <cellStyle name="g_Invoice GI_План ФХД котельной (ТЭЦ) от 22.01.08 последняя версия А3 4 9" xfId="3776"/>
    <cellStyle name="g_Invoice GI_План ФХД котельной (ТЭЦ) от 22.01.08 последняя версия А3 5" xfId="3777"/>
    <cellStyle name="g_Invoice GI_План ФХД котельной (ТЭЦ) от 22.01.08 последняя версия А3 6" xfId="3778"/>
    <cellStyle name="g_Invoice GI_План ФХД котельной (ТЭЦ) от 22.01.08 последняя версия А3 7" xfId="3779"/>
    <cellStyle name="g_Invoice GI_План ФХД котельной (ТЭЦ) от 22.01.08 последняя версия А3 8" xfId="3780"/>
    <cellStyle name="g_План ФХД котельной (ТЭЦ) от 22.01.08 последняя версия А3" xfId="3781"/>
    <cellStyle name="g_План ФХД котельной (ТЭЦ) от 22.01.08 последняя версия А3 2" xfId="3782"/>
    <cellStyle name="g_План ФХД котельной (ТЭЦ) от 22.01.08 последняя версия А3 2 2" xfId="3783"/>
    <cellStyle name="g_План ФХД котельной (ТЭЦ) от 22.01.08 последняя версия А3 2 3" xfId="3784"/>
    <cellStyle name="g_План ФХД котельной (ТЭЦ) от 22.01.08 последняя версия А3 2 4" xfId="3785"/>
    <cellStyle name="g_План ФХД котельной (ТЭЦ) от 22.01.08 последняя версия А3 2 5" xfId="3786"/>
    <cellStyle name="g_План ФХД котельной (ТЭЦ) от 22.01.08 последняя версия А3 3" xfId="3787"/>
    <cellStyle name="g_План ФХД котельной (ТЭЦ) от 22.01.08 последняя версия А3 3 2" xfId="3788"/>
    <cellStyle name="g_План ФХД котельной (ТЭЦ) от 22.01.08 последняя версия А3 3 3" xfId="3789"/>
    <cellStyle name="g_План ФХД котельной (ТЭЦ) от 22.01.08 последняя версия А3 3 4" xfId="3790"/>
    <cellStyle name="g_План ФХД котельной (ТЭЦ) от 22.01.08 последняя версия А3 4" xfId="3791"/>
    <cellStyle name="g_План ФХД котельной (ТЭЦ) от 22.01.08 последняя версия А3 4 10" xfId="3792"/>
    <cellStyle name="g_План ФХД котельной (ТЭЦ) от 22.01.08 последняя версия А3 4 11" xfId="3793"/>
    <cellStyle name="g_План ФХД котельной (ТЭЦ) от 22.01.08 последняя версия А3 4 12" xfId="3794"/>
    <cellStyle name="g_План ФХД котельной (ТЭЦ) от 22.01.08 последняя версия А3 4 13" xfId="3795"/>
    <cellStyle name="g_План ФХД котельной (ТЭЦ) от 22.01.08 последняя версия А3 4 14" xfId="3796"/>
    <cellStyle name="g_План ФХД котельной (ТЭЦ) от 22.01.08 последняя версия А3 4 15" xfId="3797"/>
    <cellStyle name="g_План ФХД котельной (ТЭЦ) от 22.01.08 последняя версия А3 4 16" xfId="3798"/>
    <cellStyle name="g_План ФХД котельной (ТЭЦ) от 22.01.08 последняя версия А3 4 17" xfId="3799"/>
    <cellStyle name="g_План ФХД котельной (ТЭЦ) от 22.01.08 последняя версия А3 4 18" xfId="3800"/>
    <cellStyle name="g_План ФХД котельной (ТЭЦ) от 22.01.08 последняя версия А3 4 19" xfId="3801"/>
    <cellStyle name="g_План ФХД котельной (ТЭЦ) от 22.01.08 последняя версия А3 4 2" xfId="3802"/>
    <cellStyle name="g_План ФХД котельной (ТЭЦ) от 22.01.08 последняя версия А3 4 20" xfId="3803"/>
    <cellStyle name="g_План ФХД котельной (ТЭЦ) от 22.01.08 последняя версия А3 4 21" xfId="3804"/>
    <cellStyle name="g_План ФХД котельной (ТЭЦ) от 22.01.08 последняя версия А3 4 22" xfId="3805"/>
    <cellStyle name="g_План ФХД котельной (ТЭЦ) от 22.01.08 последняя версия А3 4 3" xfId="3806"/>
    <cellStyle name="g_План ФХД котельной (ТЭЦ) от 22.01.08 последняя версия А3 4 4" xfId="3807"/>
    <cellStyle name="g_План ФХД котельной (ТЭЦ) от 22.01.08 последняя версия А3 4 5" xfId="3808"/>
    <cellStyle name="g_План ФХД котельной (ТЭЦ) от 22.01.08 последняя версия А3 4 6" xfId="3809"/>
    <cellStyle name="g_План ФХД котельной (ТЭЦ) от 22.01.08 последняя версия А3 4 7" xfId="3810"/>
    <cellStyle name="g_План ФХД котельной (ТЭЦ) от 22.01.08 последняя версия А3 4 8" xfId="3811"/>
    <cellStyle name="g_План ФХД котельной (ТЭЦ) от 22.01.08 последняя версия А3 4 9" xfId="3812"/>
    <cellStyle name="g_План ФХД котельной (ТЭЦ) от 22.01.08 последняя версия А3 5" xfId="3813"/>
    <cellStyle name="g_План ФХД котельной (ТЭЦ) от 22.01.08 последняя версия А3 6" xfId="3814"/>
    <cellStyle name="g_План ФХД котельной (ТЭЦ) от 22.01.08 последняя версия А3 7" xfId="3815"/>
    <cellStyle name="g_План ФХД котельной (ТЭЦ) от 22.01.08 последняя версия А3 8" xfId="3816"/>
    <cellStyle name="General_Ledger" xfId="3817"/>
    <cellStyle name="Good" xfId="3818"/>
    <cellStyle name="Good 2" xfId="3819"/>
    <cellStyle name="Good 3" xfId="3820"/>
    <cellStyle name="Green" xfId="3821"/>
    <cellStyle name="Grey" xfId="3822"/>
    <cellStyle name="GWN Table Body" xfId="3823"/>
    <cellStyle name="GWN Table Header" xfId="3824"/>
    <cellStyle name="GWN Table Left Header" xfId="3825"/>
    <cellStyle name="GWN Table Note" xfId="3826"/>
    <cellStyle name="GWN Table Title" xfId="3827"/>
    <cellStyle name="hard no" xfId="3828"/>
    <cellStyle name="hard no 10" xfId="3829"/>
    <cellStyle name="hard no 2" xfId="3830"/>
    <cellStyle name="hard no 2 10" xfId="3831"/>
    <cellStyle name="hard no 2 11" xfId="3832"/>
    <cellStyle name="hard no 2 12" xfId="3833"/>
    <cellStyle name="hard no 2 2" xfId="3834"/>
    <cellStyle name="hard no 2 3" xfId="3835"/>
    <cellStyle name="hard no 2 4" xfId="3836"/>
    <cellStyle name="hard no 2 5" xfId="3837"/>
    <cellStyle name="hard no 2 6" xfId="3838"/>
    <cellStyle name="hard no 2 7" xfId="3839"/>
    <cellStyle name="hard no 2 8" xfId="3840"/>
    <cellStyle name="hard no 2 9" xfId="3841"/>
    <cellStyle name="hard no 3" xfId="3842"/>
    <cellStyle name="hard no 3 10" xfId="3843"/>
    <cellStyle name="hard no 3 11" xfId="3844"/>
    <cellStyle name="hard no 3 12" xfId="3845"/>
    <cellStyle name="hard no 3 13" xfId="3846"/>
    <cellStyle name="hard no 3 14" xfId="3847"/>
    <cellStyle name="hard no 3 15" xfId="3848"/>
    <cellStyle name="hard no 3 16" xfId="3849"/>
    <cellStyle name="hard no 3 17" xfId="3850"/>
    <cellStyle name="hard no 3 18" xfId="3851"/>
    <cellStyle name="hard no 3 2" xfId="3852"/>
    <cellStyle name="hard no 3 3" xfId="3853"/>
    <cellStyle name="hard no 3 4" xfId="3854"/>
    <cellStyle name="hard no 3 5" xfId="3855"/>
    <cellStyle name="hard no 3 6" xfId="3856"/>
    <cellStyle name="hard no 3 7" xfId="3857"/>
    <cellStyle name="hard no 3 8" xfId="3858"/>
    <cellStyle name="hard no 3 9" xfId="3859"/>
    <cellStyle name="hard no 4" xfId="3860"/>
    <cellStyle name="hard no 4 2" xfId="3861"/>
    <cellStyle name="hard no 4 3" xfId="3862"/>
    <cellStyle name="hard no 4 4" xfId="3863"/>
    <cellStyle name="hard no 4 5" xfId="3864"/>
    <cellStyle name="hard no 4 6" xfId="3865"/>
    <cellStyle name="hard no 5" xfId="3866"/>
    <cellStyle name="hard no 5 10" xfId="3867"/>
    <cellStyle name="hard no 5 11" xfId="3868"/>
    <cellStyle name="hard no 5 12" xfId="3869"/>
    <cellStyle name="hard no 5 13" xfId="3870"/>
    <cellStyle name="hard no 5 14" xfId="3871"/>
    <cellStyle name="hard no 5 15" xfId="3872"/>
    <cellStyle name="hard no 5 2" xfId="3873"/>
    <cellStyle name="hard no 5 3" xfId="3874"/>
    <cellStyle name="hard no 5 4" xfId="3875"/>
    <cellStyle name="hard no 5 5" xfId="3876"/>
    <cellStyle name="hard no 5 6" xfId="3877"/>
    <cellStyle name="hard no 5 7" xfId="3878"/>
    <cellStyle name="hard no 5 8" xfId="3879"/>
    <cellStyle name="hard no 5 9" xfId="3880"/>
    <cellStyle name="hard no 6" xfId="3881"/>
    <cellStyle name="hard no 7" xfId="3882"/>
    <cellStyle name="hard no 8" xfId="3883"/>
    <cellStyle name="hard no 9" xfId="3884"/>
    <cellStyle name="hard number" xfId="3885"/>
    <cellStyle name="Hard Percent" xfId="3886"/>
    <cellStyle name="hardno" xfId="3887"/>
    <cellStyle name="Header" xfId="3888"/>
    <cellStyle name="Header 3" xfId="3889"/>
    <cellStyle name="Header1" xfId="3890"/>
    <cellStyle name="Header1 2" xfId="3891"/>
    <cellStyle name="Header1 2 2" xfId="3892"/>
    <cellStyle name="Header1 2 3" xfId="3893"/>
    <cellStyle name="Header1 2 4" xfId="3894"/>
    <cellStyle name="Header1 2 5" xfId="3895"/>
    <cellStyle name="Header1 3" xfId="3896"/>
    <cellStyle name="Header1 3 2" xfId="3897"/>
    <cellStyle name="Header1 3 3" xfId="3898"/>
    <cellStyle name="Header1 4" xfId="3899"/>
    <cellStyle name="Header1 4 2" xfId="3900"/>
    <cellStyle name="Header1 4 3" xfId="3901"/>
    <cellStyle name="Header1 4 4" xfId="3902"/>
    <cellStyle name="Header1 5" xfId="3903"/>
    <cellStyle name="Header1 6" xfId="3904"/>
    <cellStyle name="Header1 7" xfId="3905"/>
    <cellStyle name="Header1 8" xfId="3906"/>
    <cellStyle name="Header2" xfId="3907"/>
    <cellStyle name="Header2 10" xfId="3908"/>
    <cellStyle name="Header2 11" xfId="3909"/>
    <cellStyle name="Header2 12" xfId="3910"/>
    <cellStyle name="Header2 13" xfId="3911"/>
    <cellStyle name="Header2 2" xfId="3912"/>
    <cellStyle name="Header2 2 10" xfId="3913"/>
    <cellStyle name="Header2 2 11" xfId="3914"/>
    <cellStyle name="Header2 2 12" xfId="3915"/>
    <cellStyle name="Header2 2 2" xfId="3916"/>
    <cellStyle name="Header2 2 3" xfId="3917"/>
    <cellStyle name="Header2 2 4" xfId="3918"/>
    <cellStyle name="Header2 2 5" xfId="3919"/>
    <cellStyle name="Header2 2 6" xfId="3920"/>
    <cellStyle name="Header2 2 7" xfId="3921"/>
    <cellStyle name="Header2 2 8" xfId="3922"/>
    <cellStyle name="Header2 2 9" xfId="3923"/>
    <cellStyle name="Header2 3" xfId="3924"/>
    <cellStyle name="Header2 3 10" xfId="3925"/>
    <cellStyle name="Header2 3 11" xfId="3926"/>
    <cellStyle name="Header2 3 12" xfId="3927"/>
    <cellStyle name="Header2 3 2" xfId="3928"/>
    <cellStyle name="Header2 3 3" xfId="3929"/>
    <cellStyle name="Header2 3 4" xfId="3930"/>
    <cellStyle name="Header2 3 5" xfId="3931"/>
    <cellStyle name="Header2 3 6" xfId="3932"/>
    <cellStyle name="Header2 3 7" xfId="3933"/>
    <cellStyle name="Header2 3 8" xfId="3934"/>
    <cellStyle name="Header2 3 9" xfId="3935"/>
    <cellStyle name="Header2 4" xfId="3936"/>
    <cellStyle name="Header2 4 10" xfId="3937"/>
    <cellStyle name="Header2 4 11" xfId="3938"/>
    <cellStyle name="Header2 4 12" xfId="3939"/>
    <cellStyle name="Header2 4 13" xfId="3940"/>
    <cellStyle name="Header2 4 14" xfId="3941"/>
    <cellStyle name="Header2 4 15" xfId="3942"/>
    <cellStyle name="Header2 4 16" xfId="3943"/>
    <cellStyle name="Header2 4 17" xfId="3944"/>
    <cellStyle name="Header2 4 18" xfId="3945"/>
    <cellStyle name="Header2 4 19" xfId="3946"/>
    <cellStyle name="Header2 4 2" xfId="3947"/>
    <cellStyle name="Header2 4 20" xfId="3948"/>
    <cellStyle name="Header2 4 3" xfId="3949"/>
    <cellStyle name="Header2 4 4" xfId="3950"/>
    <cellStyle name="Header2 4 5" xfId="3951"/>
    <cellStyle name="Header2 4 6" xfId="3952"/>
    <cellStyle name="Header2 4 7" xfId="3953"/>
    <cellStyle name="Header2 4 8" xfId="3954"/>
    <cellStyle name="Header2 4 9" xfId="3955"/>
    <cellStyle name="Header2 5" xfId="3956"/>
    <cellStyle name="Header2 5 10" xfId="3957"/>
    <cellStyle name="Header2 5 11" xfId="3958"/>
    <cellStyle name="Header2 5 12" xfId="3959"/>
    <cellStyle name="Header2 5 13" xfId="3960"/>
    <cellStyle name="Header2 5 14" xfId="3961"/>
    <cellStyle name="Header2 5 15" xfId="3962"/>
    <cellStyle name="Header2 5 16" xfId="3963"/>
    <cellStyle name="Header2 5 17" xfId="3964"/>
    <cellStyle name="Header2 5 2" xfId="3965"/>
    <cellStyle name="Header2 5 3" xfId="3966"/>
    <cellStyle name="Header2 5 4" xfId="3967"/>
    <cellStyle name="Header2 5 5" xfId="3968"/>
    <cellStyle name="Header2 5 6" xfId="3969"/>
    <cellStyle name="Header2 5 7" xfId="3970"/>
    <cellStyle name="Header2 5 8" xfId="3971"/>
    <cellStyle name="Header2 5 9" xfId="3972"/>
    <cellStyle name="Header2 6" xfId="3973"/>
    <cellStyle name="Header2 6 10" xfId="3974"/>
    <cellStyle name="Header2 6 11" xfId="3975"/>
    <cellStyle name="Header2 6 12" xfId="3976"/>
    <cellStyle name="Header2 6 13" xfId="3977"/>
    <cellStyle name="Header2 6 14" xfId="3978"/>
    <cellStyle name="Header2 6 15" xfId="3979"/>
    <cellStyle name="Header2 6 16" xfId="3980"/>
    <cellStyle name="Header2 6 17" xfId="3981"/>
    <cellStyle name="Header2 6 18" xfId="3982"/>
    <cellStyle name="Header2 6 2" xfId="3983"/>
    <cellStyle name="Header2 6 3" xfId="3984"/>
    <cellStyle name="Header2 6 4" xfId="3985"/>
    <cellStyle name="Header2 6 5" xfId="3986"/>
    <cellStyle name="Header2 6 6" xfId="3987"/>
    <cellStyle name="Header2 6 7" xfId="3988"/>
    <cellStyle name="Header2 6 8" xfId="3989"/>
    <cellStyle name="Header2 6 9" xfId="3990"/>
    <cellStyle name="Header2 7" xfId="3991"/>
    <cellStyle name="Header2 7 10" xfId="3992"/>
    <cellStyle name="Header2 7 11" xfId="3993"/>
    <cellStyle name="Header2 7 12" xfId="3994"/>
    <cellStyle name="Header2 7 13" xfId="3995"/>
    <cellStyle name="Header2 7 14" xfId="3996"/>
    <cellStyle name="Header2 7 2" xfId="3997"/>
    <cellStyle name="Header2 7 3" xfId="3998"/>
    <cellStyle name="Header2 7 4" xfId="3999"/>
    <cellStyle name="Header2 7 5" xfId="4000"/>
    <cellStyle name="Header2 7 6" xfId="4001"/>
    <cellStyle name="Header2 7 7" xfId="4002"/>
    <cellStyle name="Header2 7 8" xfId="4003"/>
    <cellStyle name="Header2 7 9" xfId="4004"/>
    <cellStyle name="Header2 8" xfId="4005"/>
    <cellStyle name="Header2 9" xfId="4006"/>
    <cellStyle name="Heading" xfId="4007"/>
    <cellStyle name="Heading 1" xfId="4008"/>
    <cellStyle name="Heading 1 1" xfId="4009"/>
    <cellStyle name="Heading 1 2" xfId="4010"/>
    <cellStyle name="Heading 1 2 2" xfId="4011"/>
    <cellStyle name="Heading 1 3" xfId="4012"/>
    <cellStyle name="Heading 2" xfId="4013"/>
    <cellStyle name="Heading 2 2" xfId="4014"/>
    <cellStyle name="Heading 2 2 2" xfId="4015"/>
    <cellStyle name="Heading 2 3" xfId="4016"/>
    <cellStyle name="Heading 3" xfId="4017"/>
    <cellStyle name="Heading 3 2" xfId="4018"/>
    <cellStyle name="Heading 3 2 2" xfId="4019"/>
    <cellStyle name="Heading 3 3" xfId="4020"/>
    <cellStyle name="Heading 3 4" xfId="4021"/>
    <cellStyle name="Heading 3 4 2" xfId="4022"/>
    <cellStyle name="Heading 4" xfId="4023"/>
    <cellStyle name="Heading 4 2" xfId="4024"/>
    <cellStyle name="Heading 5" xfId="4025"/>
    <cellStyle name="heading_a2" xfId="4026"/>
    <cellStyle name="Heading1" xfId="4027"/>
    <cellStyle name="Heading1 1" xfId="4028"/>
    <cellStyle name="Heading1_лизинг и страхование" xfId="4029"/>
    <cellStyle name="Heading2" xfId="4030"/>
    <cellStyle name="Heading2 2" xfId="4031"/>
    <cellStyle name="Heading3" xfId="4032"/>
    <cellStyle name="Heading4" xfId="4033"/>
    <cellStyle name="Heading5" xfId="4034"/>
    <cellStyle name="Heading6" xfId="4035"/>
    <cellStyle name="HeadingS" xfId="4036"/>
    <cellStyle name="Headline2" xfId="4037"/>
    <cellStyle name="Headline3" xfId="4038"/>
    <cellStyle name="Hidden" xfId="4039"/>
    <cellStyle name="Hidden 2" xfId="4040"/>
    <cellStyle name="Hidden 2 2" xfId="4041"/>
    <cellStyle name="Hidden 2 3" xfId="4042"/>
    <cellStyle name="Hidden 3" xfId="4043"/>
    <cellStyle name="Hidden 3 2" xfId="4044"/>
    <cellStyle name="Hidden 3 3" xfId="4045"/>
    <cellStyle name="Hidden 4" xfId="4046"/>
    <cellStyle name="Hidden 5" xfId="4047"/>
    <cellStyle name="Hide" xfId="4048"/>
    <cellStyle name="Horizontal" xfId="4049"/>
    <cellStyle name="Hyperlink" xfId="4050"/>
    <cellStyle name="í â› [0.00]_Sheet1" xfId="4051"/>
    <cellStyle name="Iau?iue_Cia-l ccaldcec" xfId="4052"/>
    <cellStyle name="Îáű÷íűé__FES" xfId="4053"/>
    <cellStyle name="Îáû÷íûé_vaqduGfTSN7qyUJNWHRlcWo3H" xfId="4054"/>
    <cellStyle name="Index" xfId="4055"/>
    <cellStyle name="Index 2" xfId="4056"/>
    <cellStyle name="Îňęđűâŕâřŕ˙ń˙ ăčďĺđńńűëęŕ" xfId="4057"/>
    <cellStyle name="Input" xfId="4058"/>
    <cellStyle name="Input [yellow]" xfId="4059"/>
    <cellStyle name="Input [yellow] 10" xfId="4060"/>
    <cellStyle name="Input [yellow] 2" xfId="4061"/>
    <cellStyle name="Input [yellow] 2 10" xfId="4062"/>
    <cellStyle name="Input [yellow] 2 11" xfId="4063"/>
    <cellStyle name="Input [yellow] 2 12" xfId="4064"/>
    <cellStyle name="Input [yellow] 2 2" xfId="4065"/>
    <cellStyle name="Input [yellow] 2 3" xfId="4066"/>
    <cellStyle name="Input [yellow] 2 4" xfId="4067"/>
    <cellStyle name="Input [yellow] 2 5" xfId="4068"/>
    <cellStyle name="Input [yellow] 2 6" xfId="4069"/>
    <cellStyle name="Input [yellow] 2 7" xfId="4070"/>
    <cellStyle name="Input [yellow] 2 8" xfId="4071"/>
    <cellStyle name="Input [yellow] 2 9" xfId="4072"/>
    <cellStyle name="Input [yellow] 3" xfId="4073"/>
    <cellStyle name="Input [yellow] 3 10" xfId="4074"/>
    <cellStyle name="Input [yellow] 3 11" xfId="4075"/>
    <cellStyle name="Input [yellow] 3 12" xfId="4076"/>
    <cellStyle name="Input [yellow] 3 13" xfId="4077"/>
    <cellStyle name="Input [yellow] 3 14" xfId="4078"/>
    <cellStyle name="Input [yellow] 3 15" xfId="4079"/>
    <cellStyle name="Input [yellow] 3 16" xfId="4080"/>
    <cellStyle name="Input [yellow] 3 17" xfId="4081"/>
    <cellStyle name="Input [yellow] 3 18" xfId="4082"/>
    <cellStyle name="Input [yellow] 3 2" xfId="4083"/>
    <cellStyle name="Input [yellow] 3 3" xfId="4084"/>
    <cellStyle name="Input [yellow] 3 4" xfId="4085"/>
    <cellStyle name="Input [yellow] 3 5" xfId="4086"/>
    <cellStyle name="Input [yellow] 3 6" xfId="4087"/>
    <cellStyle name="Input [yellow] 3 7" xfId="4088"/>
    <cellStyle name="Input [yellow] 3 8" xfId="4089"/>
    <cellStyle name="Input [yellow] 3 9" xfId="4090"/>
    <cellStyle name="Input [yellow] 4" xfId="4091"/>
    <cellStyle name="Input [yellow] 4 2" xfId="4092"/>
    <cellStyle name="Input [yellow] 4 3" xfId="4093"/>
    <cellStyle name="Input [yellow] 4 4" xfId="4094"/>
    <cellStyle name="Input [yellow] 4 5" xfId="4095"/>
    <cellStyle name="Input [yellow] 4 6" xfId="4096"/>
    <cellStyle name="Input [yellow] 5" xfId="4097"/>
    <cellStyle name="Input [yellow] 5 10" xfId="4098"/>
    <cellStyle name="Input [yellow] 5 11" xfId="4099"/>
    <cellStyle name="Input [yellow] 5 12" xfId="4100"/>
    <cellStyle name="Input [yellow] 5 13" xfId="4101"/>
    <cellStyle name="Input [yellow] 5 14" xfId="4102"/>
    <cellStyle name="Input [yellow] 5 15" xfId="4103"/>
    <cellStyle name="Input [yellow] 5 2" xfId="4104"/>
    <cellStyle name="Input [yellow] 5 3" xfId="4105"/>
    <cellStyle name="Input [yellow] 5 4" xfId="4106"/>
    <cellStyle name="Input [yellow] 5 5" xfId="4107"/>
    <cellStyle name="Input [yellow] 5 6" xfId="4108"/>
    <cellStyle name="Input [yellow] 5 7" xfId="4109"/>
    <cellStyle name="Input [yellow] 5 8" xfId="4110"/>
    <cellStyle name="Input [yellow] 5 9" xfId="4111"/>
    <cellStyle name="Input [yellow] 6" xfId="4112"/>
    <cellStyle name="Input [yellow] 7" xfId="4113"/>
    <cellStyle name="Input [yellow] 8" xfId="4114"/>
    <cellStyle name="Input [yellow] 9" xfId="4115"/>
    <cellStyle name="Input 10" xfId="4116"/>
    <cellStyle name="Input 10 10" xfId="4117"/>
    <cellStyle name="Input 10 2" xfId="4118"/>
    <cellStyle name="Input 10 3" xfId="4119"/>
    <cellStyle name="Input 10 4" xfId="4120"/>
    <cellStyle name="Input 10 5" xfId="4121"/>
    <cellStyle name="Input 10 6" xfId="4122"/>
    <cellStyle name="Input 10 7" xfId="4123"/>
    <cellStyle name="Input 10 8" xfId="4124"/>
    <cellStyle name="Input 10 9" xfId="4125"/>
    <cellStyle name="Input 11" xfId="4126"/>
    <cellStyle name="Input 12" xfId="4127"/>
    <cellStyle name="Input 13" xfId="4128"/>
    <cellStyle name="Input 14" xfId="4129"/>
    <cellStyle name="Input 15" xfId="4130"/>
    <cellStyle name="Input 16" xfId="4131"/>
    <cellStyle name="Input 17" xfId="4132"/>
    <cellStyle name="Input 18" xfId="4133"/>
    <cellStyle name="Input 19" xfId="4134"/>
    <cellStyle name="Input 2" xfId="4135"/>
    <cellStyle name="Input 2 2" xfId="4136"/>
    <cellStyle name="Input 2 3" xfId="4137"/>
    <cellStyle name="Input 20" xfId="4138"/>
    <cellStyle name="Input 21" xfId="4139"/>
    <cellStyle name="Input 22" xfId="4140"/>
    <cellStyle name="Input 23" xfId="4141"/>
    <cellStyle name="Input 24" xfId="4142"/>
    <cellStyle name="Input 25" xfId="4143"/>
    <cellStyle name="Input 26" xfId="4144"/>
    <cellStyle name="Input 27" xfId="4145"/>
    <cellStyle name="Input 28" xfId="4146"/>
    <cellStyle name="Input 29" xfId="4147"/>
    <cellStyle name="Input 3" xfId="4148"/>
    <cellStyle name="Input 3 10" xfId="4149"/>
    <cellStyle name="Input 3 11" xfId="4150"/>
    <cellStyle name="Input 3 12" xfId="4151"/>
    <cellStyle name="Input 3 2" xfId="4152"/>
    <cellStyle name="Input 3 3" xfId="4153"/>
    <cellStyle name="Input 3 4" xfId="4154"/>
    <cellStyle name="Input 3 5" xfId="4155"/>
    <cellStyle name="Input 3 6" xfId="4156"/>
    <cellStyle name="Input 3 7" xfId="4157"/>
    <cellStyle name="Input 3 8" xfId="4158"/>
    <cellStyle name="Input 3 9" xfId="4159"/>
    <cellStyle name="Input 30" xfId="4160"/>
    <cellStyle name="Input 31" xfId="4161"/>
    <cellStyle name="Input 32" xfId="4162"/>
    <cellStyle name="Input 33" xfId="4163"/>
    <cellStyle name="Input 34" xfId="4164"/>
    <cellStyle name="Input 35" xfId="4165"/>
    <cellStyle name="Input 36" xfId="4166"/>
    <cellStyle name="Input 37" xfId="4167"/>
    <cellStyle name="Input 4" xfId="4168"/>
    <cellStyle name="Input 4 10" xfId="4169"/>
    <cellStyle name="Input 4 11" xfId="4170"/>
    <cellStyle name="Input 4 12" xfId="4171"/>
    <cellStyle name="Input 4 2" xfId="4172"/>
    <cellStyle name="Input 4 3" xfId="4173"/>
    <cellStyle name="Input 4 4" xfId="4174"/>
    <cellStyle name="Input 4 5" xfId="4175"/>
    <cellStyle name="Input 4 6" xfId="4176"/>
    <cellStyle name="Input 4 7" xfId="4177"/>
    <cellStyle name="Input 4 8" xfId="4178"/>
    <cellStyle name="Input 4 9" xfId="4179"/>
    <cellStyle name="Input 5" xfId="4180"/>
    <cellStyle name="Input 5 10" xfId="4181"/>
    <cellStyle name="Input 5 2" xfId="4182"/>
    <cellStyle name="Input 5 3" xfId="4183"/>
    <cellStyle name="Input 5 4" xfId="4184"/>
    <cellStyle name="Input 5 5" xfId="4185"/>
    <cellStyle name="Input 5 6" xfId="4186"/>
    <cellStyle name="Input 5 7" xfId="4187"/>
    <cellStyle name="Input 5 8" xfId="4188"/>
    <cellStyle name="Input 5 9" xfId="4189"/>
    <cellStyle name="Input 6" xfId="4190"/>
    <cellStyle name="Input 6 10" xfId="4191"/>
    <cellStyle name="Input 6 2" xfId="4192"/>
    <cellStyle name="Input 6 3" xfId="4193"/>
    <cellStyle name="Input 6 4" xfId="4194"/>
    <cellStyle name="Input 6 5" xfId="4195"/>
    <cellStyle name="Input 6 6" xfId="4196"/>
    <cellStyle name="Input 6 7" xfId="4197"/>
    <cellStyle name="Input 6 8" xfId="4198"/>
    <cellStyle name="Input 6 9" xfId="4199"/>
    <cellStyle name="Input 7" xfId="4200"/>
    <cellStyle name="Input 7 10" xfId="4201"/>
    <cellStyle name="Input 7 2" xfId="4202"/>
    <cellStyle name="Input 7 3" xfId="4203"/>
    <cellStyle name="Input 7 4" xfId="4204"/>
    <cellStyle name="Input 7 5" xfId="4205"/>
    <cellStyle name="Input 7 6" xfId="4206"/>
    <cellStyle name="Input 7 7" xfId="4207"/>
    <cellStyle name="Input 7 8" xfId="4208"/>
    <cellStyle name="Input 7 9" xfId="4209"/>
    <cellStyle name="Input 8" xfId="4210"/>
    <cellStyle name="Input 8 10" xfId="4211"/>
    <cellStyle name="Input 8 2" xfId="4212"/>
    <cellStyle name="Input 8 3" xfId="4213"/>
    <cellStyle name="Input 8 4" xfId="4214"/>
    <cellStyle name="Input 8 5" xfId="4215"/>
    <cellStyle name="Input 8 6" xfId="4216"/>
    <cellStyle name="Input 8 7" xfId="4217"/>
    <cellStyle name="Input 8 8" xfId="4218"/>
    <cellStyle name="Input 8 9" xfId="4219"/>
    <cellStyle name="Input 9" xfId="4220"/>
    <cellStyle name="Input 9 10" xfId="4221"/>
    <cellStyle name="Input 9 2" xfId="4222"/>
    <cellStyle name="Input 9 3" xfId="4223"/>
    <cellStyle name="Input 9 4" xfId="4224"/>
    <cellStyle name="Input 9 5" xfId="4225"/>
    <cellStyle name="Input 9 6" xfId="4226"/>
    <cellStyle name="Input 9 7" xfId="4227"/>
    <cellStyle name="Input 9 8" xfId="4228"/>
    <cellStyle name="Input 9 9" xfId="4229"/>
    <cellStyle name="Input%" xfId="4230"/>
    <cellStyle name="Input, 0 dec" xfId="4231"/>
    <cellStyle name="Input, 1 dec" xfId="4232"/>
    <cellStyle name="Input, 2 dec" xfId="4233"/>
    <cellStyle name="Input_Cell" xfId="4234"/>
    <cellStyle name="InputBlueFont" xfId="4235"/>
    <cellStyle name="InputDate" xfId="4236"/>
    <cellStyle name="InputDecimal" xfId="4237"/>
    <cellStyle name="InputDecimal 10" xfId="4238"/>
    <cellStyle name="InputDecimal 11" xfId="4239"/>
    <cellStyle name="InputDecimal 12" xfId="4240"/>
    <cellStyle name="InputDecimal 2" xfId="4241"/>
    <cellStyle name="InputDecimal 2 2" xfId="4242"/>
    <cellStyle name="InputDecimal 3" xfId="4243"/>
    <cellStyle name="InputDecimal 3 2" xfId="4244"/>
    <cellStyle name="InputDecimal 4" xfId="4245"/>
    <cellStyle name="InputDecimal 4 2" xfId="4246"/>
    <cellStyle name="InputDecimal 5" xfId="4247"/>
    <cellStyle name="InputDecimal 5 2" xfId="4248"/>
    <cellStyle name="InputDecimal 6" xfId="4249"/>
    <cellStyle name="InputDecimal 6 2" xfId="4250"/>
    <cellStyle name="InputDecimal 7" xfId="4251"/>
    <cellStyle name="InputDecimal 7 2" xfId="4252"/>
    <cellStyle name="InputDecimal 8" xfId="4253"/>
    <cellStyle name="InputDecimal 8 2" xfId="4254"/>
    <cellStyle name="InputDecimal 9" xfId="4255"/>
    <cellStyle name="InputDecimal 9 2" xfId="4256"/>
    <cellStyle name="InputGen" xfId="4257"/>
    <cellStyle name="Inputs" xfId="4258"/>
    <cellStyle name="Inputs (const)" xfId="4259"/>
    <cellStyle name="Inputs Co" xfId="4260"/>
    <cellStyle name="Inputs_46EE.2011(v1.0)" xfId="4261"/>
    <cellStyle name="InputValue" xfId="4262"/>
    <cellStyle name="Integer" xfId="4263"/>
    <cellStyle name="Invisible" xfId="4264"/>
    <cellStyle name="Ioe?uaaaoayny aeia?nnueea" xfId="4265"/>
    <cellStyle name="ISO" xfId="4266"/>
    <cellStyle name="Italic" xfId="4267"/>
    <cellStyle name="Item" xfId="4268"/>
    <cellStyle name="ItemTypeClass" xfId="4269"/>
    <cellStyle name="ItemTypeClass 2" xfId="4270"/>
    <cellStyle name="ItemTypeClass 2 2" xfId="4271"/>
    <cellStyle name="ItemTypeClass 2 3" xfId="4272"/>
    <cellStyle name="ItemTypeClass 2 4" xfId="4273"/>
    <cellStyle name="ItemTypeClass 3" xfId="4274"/>
    <cellStyle name="ItemTypeClass 3 2" xfId="4275"/>
    <cellStyle name="ItemTypeClass 3 3" xfId="4276"/>
    <cellStyle name="ItemTypeClass 3 4" xfId="4277"/>
    <cellStyle name="ItemTypeClass 4" xfId="4278"/>
    <cellStyle name="ItemTypeClass 4 2" xfId="4279"/>
    <cellStyle name="ItemTypeClass 4 3" xfId="4280"/>
    <cellStyle name="ItemTypeClass 4 4" xfId="4281"/>
    <cellStyle name="ItemTypeClass 4 5" xfId="4282"/>
    <cellStyle name="ItemTypeClass 5" xfId="4283"/>
    <cellStyle name="ItemTypeClass 6" xfId="4284"/>
    <cellStyle name="ItemTypeClass 7" xfId="4285"/>
    <cellStyle name="Ivedimas" xfId="4286"/>
    <cellStyle name="Ivedimas 2" xfId="4287"/>
    <cellStyle name="Ivedimas 2 2" xfId="4288"/>
    <cellStyle name="Ivedimas 2 3" xfId="4289"/>
    <cellStyle name="Ivedimas 2 4" xfId="4290"/>
    <cellStyle name="Ivedimas 3" xfId="4291"/>
    <cellStyle name="Ivedimas 3 2" xfId="4292"/>
    <cellStyle name="Ivedimas 3 3" xfId="4293"/>
    <cellStyle name="Ivedimas 3 4" xfId="4294"/>
    <cellStyle name="Ivedimas 4" xfId="4295"/>
    <cellStyle name="Ivedimas 4 2" xfId="4296"/>
    <cellStyle name="Ivedimas 4 3" xfId="4297"/>
    <cellStyle name="Ivedimas 4 4" xfId="4298"/>
    <cellStyle name="Ivedimas 4 5" xfId="4299"/>
    <cellStyle name="Ivedimas 5" xfId="4300"/>
    <cellStyle name="Ivedimas 6" xfId="4301"/>
    <cellStyle name="Ivedimas 7" xfId="4302"/>
    <cellStyle name="Ivedimo1" xfId="4303"/>
    <cellStyle name="Ivedimo1 2" xfId="4304"/>
    <cellStyle name="Ivedimo1 2 2" xfId="4305"/>
    <cellStyle name="Ivedimo1 2 3" xfId="4306"/>
    <cellStyle name="Ivedimo1 2 4" xfId="4307"/>
    <cellStyle name="Ivedimo1 3" xfId="4308"/>
    <cellStyle name="Ivedimo1 3 2" xfId="4309"/>
    <cellStyle name="Ivedimo1 3 3" xfId="4310"/>
    <cellStyle name="Ivedimo1 3 4" xfId="4311"/>
    <cellStyle name="Ivedimo1 4" xfId="4312"/>
    <cellStyle name="Ivedimo1 4 2" xfId="4313"/>
    <cellStyle name="Ivedimo1 4 3" xfId="4314"/>
    <cellStyle name="Ivedimo1 4 4" xfId="4315"/>
    <cellStyle name="Ivedimo1 4 5" xfId="4316"/>
    <cellStyle name="Ivedimo1 5" xfId="4317"/>
    <cellStyle name="Ivedimo1 6" xfId="4318"/>
    <cellStyle name="Ivedimo1 7" xfId="4319"/>
    <cellStyle name="Ivedimo2" xfId="4320"/>
    <cellStyle name="Ivedimo2 2" xfId="4321"/>
    <cellStyle name="Ivedimo2 2 2" xfId="4322"/>
    <cellStyle name="Ivedimo2 2 3" xfId="4323"/>
    <cellStyle name="Ivedimo2 2 4" xfId="4324"/>
    <cellStyle name="Ivedimo2 3" xfId="4325"/>
    <cellStyle name="Ivedimo2 3 2" xfId="4326"/>
    <cellStyle name="Ivedimo2 3 3" xfId="4327"/>
    <cellStyle name="Ivedimo2 3 4" xfId="4328"/>
    <cellStyle name="Ivedimo2 4" xfId="4329"/>
    <cellStyle name="Ivedimo2 4 2" xfId="4330"/>
    <cellStyle name="Ivedimo2 4 3" xfId="4331"/>
    <cellStyle name="Ivedimo2 4 4" xfId="4332"/>
    <cellStyle name="Ivedimo2 4 5" xfId="4333"/>
    <cellStyle name="Ivedimo2 5" xfId="4334"/>
    <cellStyle name="Ivedimo2 6" xfId="4335"/>
    <cellStyle name="Ivedimo2 7" xfId="4336"/>
    <cellStyle name="Ivedimo5" xfId="4337"/>
    <cellStyle name="Ivedimo5 2" xfId="4338"/>
    <cellStyle name="Ivedimo5 2 2" xfId="4339"/>
    <cellStyle name="Ivedimo5 2 3" xfId="4340"/>
    <cellStyle name="Ivedimo5 2 4" xfId="4341"/>
    <cellStyle name="Ivedimo5 3" xfId="4342"/>
    <cellStyle name="Ivedimo5 3 2" xfId="4343"/>
    <cellStyle name="Ivedimo5 3 3" xfId="4344"/>
    <cellStyle name="Ivedimo5 3 4" xfId="4345"/>
    <cellStyle name="Ivedimo5 4" xfId="4346"/>
    <cellStyle name="Ivedimo5 4 2" xfId="4347"/>
    <cellStyle name="Ivedimo5 4 3" xfId="4348"/>
    <cellStyle name="Ivedimo5 4 4" xfId="4349"/>
    <cellStyle name="Ivedimo5 4 5" xfId="4350"/>
    <cellStyle name="Ivedimo5 5" xfId="4351"/>
    <cellStyle name="Ivedimo5 6" xfId="4352"/>
    <cellStyle name="Ivedimo5 7" xfId="4353"/>
    <cellStyle name="Just_Table" xfId="4354"/>
    <cellStyle name="Komma [0]_Arcen" xfId="4355"/>
    <cellStyle name="Komma_Arcen" xfId="4356"/>
    <cellStyle name="KPMG Heading 1" xfId="4357"/>
    <cellStyle name="KPMG Heading 2" xfId="4358"/>
    <cellStyle name="KPMG Heading 3" xfId="4359"/>
    <cellStyle name="KPMG Heading 4" xfId="4360"/>
    <cellStyle name="KPMG Normal" xfId="4361"/>
    <cellStyle name="KPMG Normal Text" xfId="4362"/>
    <cellStyle name="LeftTitle" xfId="4363"/>
    <cellStyle name="LeftTitle 2" xfId="4364"/>
    <cellStyle name="Line Number" xfId="4365"/>
    <cellStyle name="Link Currency (0)" xfId="4366"/>
    <cellStyle name="Link Currency (2)" xfId="4367"/>
    <cellStyle name="Link Units (0)" xfId="4368"/>
    <cellStyle name="Link Units (1)" xfId="4369"/>
    <cellStyle name="Link Units (2)" xfId="4370"/>
    <cellStyle name="Linked Cell" xfId="4371"/>
    <cellStyle name="Linked Cell 2" xfId="4372"/>
    <cellStyle name="Linked Cell 3" xfId="4373"/>
    <cellStyle name="lue" xfId="4374"/>
    <cellStyle name="Main text" xfId="4375"/>
    <cellStyle name="Margin" xfId="4376"/>
    <cellStyle name="Matrix" xfId="4377"/>
    <cellStyle name="Millares [0]_10 AVERIAS MASIVAS + ANT" xfId="4378"/>
    <cellStyle name="Millares_10 AVERIAS MASIVAS + ANT" xfId="4379"/>
    <cellStyle name="Milliers [0]_BUDGET" xfId="4380"/>
    <cellStyle name="Milliers_BUDGET" xfId="4381"/>
    <cellStyle name="Millions" xfId="4382"/>
    <cellStyle name="Millions 10" xfId="4383"/>
    <cellStyle name="Millions 11" xfId="4384"/>
    <cellStyle name="Millions 12" xfId="4385"/>
    <cellStyle name="Millions 13" xfId="4386"/>
    <cellStyle name="Millions 14" xfId="4387"/>
    <cellStyle name="Millions 15" xfId="4388"/>
    <cellStyle name="Millions 16" xfId="4389"/>
    <cellStyle name="Millions 17" xfId="4390"/>
    <cellStyle name="Millions 18" xfId="4391"/>
    <cellStyle name="Millions 19" xfId="4392"/>
    <cellStyle name="Millions 2" xfId="4393"/>
    <cellStyle name="Millions 2 10" xfId="4394"/>
    <cellStyle name="Millions 2 11" xfId="4395"/>
    <cellStyle name="Millions 2 12" xfId="4396"/>
    <cellStyle name="Millions 2 13" xfId="4397"/>
    <cellStyle name="Millions 2 14" xfId="4398"/>
    <cellStyle name="Millions 2 15" xfId="4399"/>
    <cellStyle name="Millions 2 16" xfId="4400"/>
    <cellStyle name="Millions 2 17" xfId="4401"/>
    <cellStyle name="Millions 2 18" xfId="4402"/>
    <cellStyle name="Millions 2 19" xfId="4403"/>
    <cellStyle name="Millions 2 2" xfId="4404"/>
    <cellStyle name="Millions 2 20" xfId="4405"/>
    <cellStyle name="Millions 2 21" xfId="4406"/>
    <cellStyle name="Millions 2 22" xfId="4407"/>
    <cellStyle name="Millions 2 3" xfId="4408"/>
    <cellStyle name="Millions 2 4" xfId="4409"/>
    <cellStyle name="Millions 2 5" xfId="4410"/>
    <cellStyle name="Millions 2 6" xfId="4411"/>
    <cellStyle name="Millions 2 7" xfId="4412"/>
    <cellStyle name="Millions 2 8" xfId="4413"/>
    <cellStyle name="Millions 2 9" xfId="4414"/>
    <cellStyle name="Millions 20" xfId="4415"/>
    <cellStyle name="Millions 21" xfId="4416"/>
    <cellStyle name="Millions 22" xfId="4417"/>
    <cellStyle name="Millions 23" xfId="4418"/>
    <cellStyle name="Millions 24" xfId="4419"/>
    <cellStyle name="Millions 25" xfId="4420"/>
    <cellStyle name="Millions 26" xfId="4421"/>
    <cellStyle name="Millions 27" xfId="4422"/>
    <cellStyle name="Millions 28" xfId="4423"/>
    <cellStyle name="Millions 29" xfId="4424"/>
    <cellStyle name="Millions 3" xfId="4425"/>
    <cellStyle name="Millions 3 10" xfId="4426"/>
    <cellStyle name="Millions 3 11" xfId="4427"/>
    <cellStyle name="Millions 3 12" xfId="4428"/>
    <cellStyle name="Millions 3 13" xfId="4429"/>
    <cellStyle name="Millions 3 14" xfId="4430"/>
    <cellStyle name="Millions 3 15" xfId="4431"/>
    <cellStyle name="Millions 3 16" xfId="4432"/>
    <cellStyle name="Millions 3 17" xfId="4433"/>
    <cellStyle name="Millions 3 18" xfId="4434"/>
    <cellStyle name="Millions 3 19" xfId="4435"/>
    <cellStyle name="Millions 3 2" xfId="4436"/>
    <cellStyle name="Millions 3 20" xfId="4437"/>
    <cellStyle name="Millions 3 21" xfId="4438"/>
    <cellStyle name="Millions 3 22" xfId="4439"/>
    <cellStyle name="Millions 3 3" xfId="4440"/>
    <cellStyle name="Millions 3 4" xfId="4441"/>
    <cellStyle name="Millions 3 5" xfId="4442"/>
    <cellStyle name="Millions 3 6" xfId="4443"/>
    <cellStyle name="Millions 3 7" xfId="4444"/>
    <cellStyle name="Millions 3 8" xfId="4445"/>
    <cellStyle name="Millions 3 9" xfId="4446"/>
    <cellStyle name="Millions 30" xfId="4447"/>
    <cellStyle name="Millions 31" xfId="4448"/>
    <cellStyle name="Millions 32" xfId="4449"/>
    <cellStyle name="Millions 33" xfId="4450"/>
    <cellStyle name="Millions 34" xfId="4451"/>
    <cellStyle name="Millions 35" xfId="4452"/>
    <cellStyle name="Millions 36" xfId="4453"/>
    <cellStyle name="Millions 37" xfId="4454"/>
    <cellStyle name="Millions 4" xfId="4455"/>
    <cellStyle name="Millions 4 10" xfId="4456"/>
    <cellStyle name="Millions 4 11" xfId="4457"/>
    <cellStyle name="Millions 4 12" xfId="4458"/>
    <cellStyle name="Millions 4 13" xfId="4459"/>
    <cellStyle name="Millions 4 14" xfId="4460"/>
    <cellStyle name="Millions 4 15" xfId="4461"/>
    <cellStyle name="Millions 4 16" xfId="4462"/>
    <cellStyle name="Millions 4 17" xfId="4463"/>
    <cellStyle name="Millions 4 18" xfId="4464"/>
    <cellStyle name="Millions 4 19" xfId="4465"/>
    <cellStyle name="Millions 4 2" xfId="4466"/>
    <cellStyle name="Millions 4 20" xfId="4467"/>
    <cellStyle name="Millions 4 21" xfId="4468"/>
    <cellStyle name="Millions 4 22" xfId="4469"/>
    <cellStyle name="Millions 4 3" xfId="4470"/>
    <cellStyle name="Millions 4 4" xfId="4471"/>
    <cellStyle name="Millions 4 5" xfId="4472"/>
    <cellStyle name="Millions 4 6" xfId="4473"/>
    <cellStyle name="Millions 4 7" xfId="4474"/>
    <cellStyle name="Millions 4 8" xfId="4475"/>
    <cellStyle name="Millions 4 9" xfId="4476"/>
    <cellStyle name="Millions 5" xfId="4477"/>
    <cellStyle name="Millions 5 10" xfId="4478"/>
    <cellStyle name="Millions 5 11" xfId="4479"/>
    <cellStyle name="Millions 5 12" xfId="4480"/>
    <cellStyle name="Millions 5 13" xfId="4481"/>
    <cellStyle name="Millions 5 14" xfId="4482"/>
    <cellStyle name="Millions 5 15" xfId="4483"/>
    <cellStyle name="Millions 5 16" xfId="4484"/>
    <cellStyle name="Millions 5 17" xfId="4485"/>
    <cellStyle name="Millions 5 18" xfId="4486"/>
    <cellStyle name="Millions 5 19" xfId="4487"/>
    <cellStyle name="Millions 5 2" xfId="4488"/>
    <cellStyle name="Millions 5 20" xfId="4489"/>
    <cellStyle name="Millions 5 21" xfId="4490"/>
    <cellStyle name="Millions 5 22" xfId="4491"/>
    <cellStyle name="Millions 5 3" xfId="4492"/>
    <cellStyle name="Millions 5 4" xfId="4493"/>
    <cellStyle name="Millions 5 5" xfId="4494"/>
    <cellStyle name="Millions 5 6" xfId="4495"/>
    <cellStyle name="Millions 5 7" xfId="4496"/>
    <cellStyle name="Millions 5 8" xfId="4497"/>
    <cellStyle name="Millions 5 9" xfId="4498"/>
    <cellStyle name="Millions 6" xfId="4499"/>
    <cellStyle name="Millions 6 10" xfId="4500"/>
    <cellStyle name="Millions 6 11" xfId="4501"/>
    <cellStyle name="Millions 6 12" xfId="4502"/>
    <cellStyle name="Millions 6 13" xfId="4503"/>
    <cellStyle name="Millions 6 14" xfId="4504"/>
    <cellStyle name="Millions 6 15" xfId="4505"/>
    <cellStyle name="Millions 6 16" xfId="4506"/>
    <cellStyle name="Millions 6 17" xfId="4507"/>
    <cellStyle name="Millions 6 18" xfId="4508"/>
    <cellStyle name="Millions 6 19" xfId="4509"/>
    <cellStyle name="Millions 6 2" xfId="4510"/>
    <cellStyle name="Millions 6 20" xfId="4511"/>
    <cellStyle name="Millions 6 21" xfId="4512"/>
    <cellStyle name="Millions 6 22" xfId="4513"/>
    <cellStyle name="Millions 6 3" xfId="4514"/>
    <cellStyle name="Millions 6 4" xfId="4515"/>
    <cellStyle name="Millions 6 5" xfId="4516"/>
    <cellStyle name="Millions 6 6" xfId="4517"/>
    <cellStyle name="Millions 6 7" xfId="4518"/>
    <cellStyle name="Millions 6 8" xfId="4519"/>
    <cellStyle name="Millions 6 9" xfId="4520"/>
    <cellStyle name="Millions 7" xfId="4521"/>
    <cellStyle name="Millions 7 10" xfId="4522"/>
    <cellStyle name="Millions 7 11" xfId="4523"/>
    <cellStyle name="Millions 7 12" xfId="4524"/>
    <cellStyle name="Millions 7 13" xfId="4525"/>
    <cellStyle name="Millions 7 14" xfId="4526"/>
    <cellStyle name="Millions 7 15" xfId="4527"/>
    <cellStyle name="Millions 7 16" xfId="4528"/>
    <cellStyle name="Millions 7 17" xfId="4529"/>
    <cellStyle name="Millions 7 18" xfId="4530"/>
    <cellStyle name="Millions 7 19" xfId="4531"/>
    <cellStyle name="Millions 7 2" xfId="4532"/>
    <cellStyle name="Millions 7 20" xfId="4533"/>
    <cellStyle name="Millions 7 21" xfId="4534"/>
    <cellStyle name="Millions 7 22" xfId="4535"/>
    <cellStyle name="Millions 7 3" xfId="4536"/>
    <cellStyle name="Millions 7 4" xfId="4537"/>
    <cellStyle name="Millions 7 5" xfId="4538"/>
    <cellStyle name="Millions 7 6" xfId="4539"/>
    <cellStyle name="Millions 7 7" xfId="4540"/>
    <cellStyle name="Millions 7 8" xfId="4541"/>
    <cellStyle name="Millions 7 9" xfId="4542"/>
    <cellStyle name="Millions 8" xfId="4543"/>
    <cellStyle name="Millions 8 10" xfId="4544"/>
    <cellStyle name="Millions 8 11" xfId="4545"/>
    <cellStyle name="Millions 8 12" xfId="4546"/>
    <cellStyle name="Millions 8 13" xfId="4547"/>
    <cellStyle name="Millions 8 14" xfId="4548"/>
    <cellStyle name="Millions 8 15" xfId="4549"/>
    <cellStyle name="Millions 8 16" xfId="4550"/>
    <cellStyle name="Millions 8 17" xfId="4551"/>
    <cellStyle name="Millions 8 18" xfId="4552"/>
    <cellStyle name="Millions 8 19" xfId="4553"/>
    <cellStyle name="Millions 8 2" xfId="4554"/>
    <cellStyle name="Millions 8 20" xfId="4555"/>
    <cellStyle name="Millions 8 21" xfId="4556"/>
    <cellStyle name="Millions 8 22" xfId="4557"/>
    <cellStyle name="Millions 8 3" xfId="4558"/>
    <cellStyle name="Millions 8 4" xfId="4559"/>
    <cellStyle name="Millions 8 5" xfId="4560"/>
    <cellStyle name="Millions 8 6" xfId="4561"/>
    <cellStyle name="Millions 8 7" xfId="4562"/>
    <cellStyle name="Millions 8 8" xfId="4563"/>
    <cellStyle name="Millions 8 9" xfId="4564"/>
    <cellStyle name="Millions 9" xfId="4565"/>
    <cellStyle name="Millions 9 10" xfId="4566"/>
    <cellStyle name="Millions 9 11" xfId="4567"/>
    <cellStyle name="Millions 9 12" xfId="4568"/>
    <cellStyle name="Millions 9 13" xfId="4569"/>
    <cellStyle name="Millions 9 14" xfId="4570"/>
    <cellStyle name="Millions 9 15" xfId="4571"/>
    <cellStyle name="Millions 9 16" xfId="4572"/>
    <cellStyle name="Millions 9 17" xfId="4573"/>
    <cellStyle name="Millions 9 18" xfId="4574"/>
    <cellStyle name="Millions 9 19" xfId="4575"/>
    <cellStyle name="Millions 9 2" xfId="4576"/>
    <cellStyle name="Millions 9 20" xfId="4577"/>
    <cellStyle name="Millions 9 21" xfId="4578"/>
    <cellStyle name="Millions 9 22" xfId="4579"/>
    <cellStyle name="Millions 9 3" xfId="4580"/>
    <cellStyle name="Millions 9 4" xfId="4581"/>
    <cellStyle name="Millions 9 5" xfId="4582"/>
    <cellStyle name="Millions 9 6" xfId="4583"/>
    <cellStyle name="Millions 9 7" xfId="4584"/>
    <cellStyle name="Millions 9 8" xfId="4585"/>
    <cellStyle name="Millions 9 9" xfId="4586"/>
    <cellStyle name="mnb" xfId="4587"/>
    <cellStyle name="mnb 10" xfId="4588"/>
    <cellStyle name="mnb 2" xfId="4589"/>
    <cellStyle name="mnb 2 10" xfId="4590"/>
    <cellStyle name="mnb 2 11" xfId="4591"/>
    <cellStyle name="mnb 2 12" xfId="4592"/>
    <cellStyle name="mnb 2 2" xfId="4593"/>
    <cellStyle name="mnb 2 3" xfId="4594"/>
    <cellStyle name="mnb 2 4" xfId="4595"/>
    <cellStyle name="mnb 2 5" xfId="4596"/>
    <cellStyle name="mnb 2 6" xfId="4597"/>
    <cellStyle name="mnb 2 7" xfId="4598"/>
    <cellStyle name="mnb 2 8" xfId="4599"/>
    <cellStyle name="mnb 2 9" xfId="4600"/>
    <cellStyle name="mnb 3" xfId="4601"/>
    <cellStyle name="mnb 3 10" xfId="4602"/>
    <cellStyle name="mnb 3 11" xfId="4603"/>
    <cellStyle name="mnb 3 12" xfId="4604"/>
    <cellStyle name="mnb 3 13" xfId="4605"/>
    <cellStyle name="mnb 3 14" xfId="4606"/>
    <cellStyle name="mnb 3 15" xfId="4607"/>
    <cellStyle name="mnb 3 16" xfId="4608"/>
    <cellStyle name="mnb 3 17" xfId="4609"/>
    <cellStyle name="mnb 3 18" xfId="4610"/>
    <cellStyle name="mnb 3 2" xfId="4611"/>
    <cellStyle name="mnb 3 3" xfId="4612"/>
    <cellStyle name="mnb 3 4" xfId="4613"/>
    <cellStyle name="mnb 3 5" xfId="4614"/>
    <cellStyle name="mnb 3 6" xfId="4615"/>
    <cellStyle name="mnb 3 7" xfId="4616"/>
    <cellStyle name="mnb 3 8" xfId="4617"/>
    <cellStyle name="mnb 3 9" xfId="4618"/>
    <cellStyle name="mnb 4" xfId="4619"/>
    <cellStyle name="mnb 4 2" xfId="4620"/>
    <cellStyle name="mnb 4 3" xfId="4621"/>
    <cellStyle name="mnb 4 4" xfId="4622"/>
    <cellStyle name="mnb 4 5" xfId="4623"/>
    <cellStyle name="mnb 4 6" xfId="4624"/>
    <cellStyle name="mnb 5" xfId="4625"/>
    <cellStyle name="mnb 5 10" xfId="4626"/>
    <cellStyle name="mnb 5 11" xfId="4627"/>
    <cellStyle name="mnb 5 12" xfId="4628"/>
    <cellStyle name="mnb 5 13" xfId="4629"/>
    <cellStyle name="mnb 5 14" xfId="4630"/>
    <cellStyle name="mnb 5 15" xfId="4631"/>
    <cellStyle name="mnb 5 2" xfId="4632"/>
    <cellStyle name="mnb 5 3" xfId="4633"/>
    <cellStyle name="mnb 5 4" xfId="4634"/>
    <cellStyle name="mnb 5 5" xfId="4635"/>
    <cellStyle name="mnb 5 6" xfId="4636"/>
    <cellStyle name="mnb 5 7" xfId="4637"/>
    <cellStyle name="mnb 5 8" xfId="4638"/>
    <cellStyle name="mnb 5 9" xfId="4639"/>
    <cellStyle name="mnb 6" xfId="4640"/>
    <cellStyle name="mnb 7" xfId="4641"/>
    <cellStyle name="mnb 8" xfId="4642"/>
    <cellStyle name="mnb 9" xfId="4643"/>
    <cellStyle name="Moneda [0]_10 AVERIAS MASIVAS + ANT" xfId="4644"/>
    <cellStyle name="Moneda_10 AVERIAS MASIVAS + ANT" xfId="4645"/>
    <cellStyle name="Monétaire [0]_BUDGET" xfId="4646"/>
    <cellStyle name="Monétaire_BUDGET" xfId="4647"/>
    <cellStyle name="Multiple" xfId="4648"/>
    <cellStyle name="Multiple [0]" xfId="4649"/>
    <cellStyle name="Multiple [1]" xfId="4650"/>
    <cellStyle name="Multiple [2]" xfId="4651"/>
    <cellStyle name="Multiple [3]" xfId="4652"/>
    <cellStyle name="Multiple, 1 dec" xfId="4653"/>
    <cellStyle name="Multiple, 2 dec" xfId="4654"/>
    <cellStyle name="Multiple_1 Dec" xfId="4655"/>
    <cellStyle name="mystil" xfId="4656"/>
    <cellStyle name="n" xfId="4657"/>
    <cellStyle name="Neutral" xfId="4658"/>
    <cellStyle name="Neutral 2" xfId="4659"/>
    <cellStyle name="Neutral 3" xfId="4660"/>
    <cellStyle name="no" xfId="4661"/>
    <cellStyle name="no dec" xfId="4662"/>
    <cellStyle name="No.s to 1dp" xfId="4663"/>
    <cellStyle name="No_Input" xfId="4664"/>
    <cellStyle name="nor" xfId="4665"/>
    <cellStyle name="Norma11l" xfId="4666"/>
    <cellStyle name="normail" xfId="4667"/>
    <cellStyle name="normal" xfId="4668"/>
    <cellStyle name="Normal - Style1" xfId="4669"/>
    <cellStyle name="Normal 2" xfId="4670"/>
    <cellStyle name="Normal 2 2" xfId="4671"/>
    <cellStyle name="Normal 2 2 2" xfId="4672"/>
    <cellStyle name="Normal 2 3" xfId="4673"/>
    <cellStyle name="normal 3" xfId="4674"/>
    <cellStyle name="Normal 3 2" xfId="4675"/>
    <cellStyle name="Normal 3 2 2" xfId="4676"/>
    <cellStyle name="Normal 3 3" xfId="4677"/>
    <cellStyle name="normal 4" xfId="4678"/>
    <cellStyle name="Normal 4 2" xfId="4679"/>
    <cellStyle name="Normal 4 2 2" xfId="4680"/>
    <cellStyle name="Normal 4 3" xfId="4681"/>
    <cellStyle name="normal 5" xfId="4682"/>
    <cellStyle name="Normal 5 2" xfId="4683"/>
    <cellStyle name="Normal 5 2 2" xfId="4684"/>
    <cellStyle name="Normal 5 3" xfId="4685"/>
    <cellStyle name="Normal 5 4" xfId="4686"/>
    <cellStyle name="normal 6" xfId="4687"/>
    <cellStyle name="Normal 6 2" xfId="4688"/>
    <cellStyle name="normal 7" xfId="4689"/>
    <cellStyle name="Normal 7 2" xfId="4690"/>
    <cellStyle name="normal 8" xfId="4691"/>
    <cellStyle name="normal 9" xfId="4692"/>
    <cellStyle name="Normal." xfId="4693"/>
    <cellStyle name="normal_1" xfId="4694"/>
    <cellStyle name="Normál_1." xfId="4695"/>
    <cellStyle name="Normal_16" xfId="4696"/>
    <cellStyle name="Normál_VERZIOK" xfId="4697"/>
    <cellStyle name="Normal_WACC Calculations" xfId="4698"/>
    <cellStyle name="Normal1" xfId="4699"/>
    <cellStyle name="Normal1 2" xfId="4700"/>
    <cellStyle name="Normal2" xfId="4701"/>
    <cellStyle name="Normale_MODELLO DI CONSOLIDAMENTO" xfId="4702"/>
    <cellStyle name="NormalGB" xfId="4703"/>
    <cellStyle name="normální_Rozvaha - aktiva" xfId="4704"/>
    <cellStyle name="Normalny_0" xfId="4705"/>
    <cellStyle name="normбlnм_laroux" xfId="4706"/>
    <cellStyle name="Note" xfId="4707"/>
    <cellStyle name="Note 10" xfId="4708"/>
    <cellStyle name="Note 2" xfId="4709"/>
    <cellStyle name="Note 2 10" xfId="4710"/>
    <cellStyle name="Note 2 11" xfId="4711"/>
    <cellStyle name="Note 2 2" xfId="4712"/>
    <cellStyle name="Note 2 2 10" xfId="4713"/>
    <cellStyle name="Note 2 2 2" xfId="4714"/>
    <cellStyle name="Note 2 2 2 10" xfId="4715"/>
    <cellStyle name="Note 2 2 2 2" xfId="4716"/>
    <cellStyle name="Note 2 2 2 3" xfId="4717"/>
    <cellStyle name="Note 2 2 2 4" xfId="4718"/>
    <cellStyle name="Note 2 2 2 5" xfId="4719"/>
    <cellStyle name="Note 2 2 2 6" xfId="4720"/>
    <cellStyle name="Note 2 2 2 7" xfId="4721"/>
    <cellStyle name="Note 2 2 2 8" xfId="4722"/>
    <cellStyle name="Note 2 2 2 9" xfId="4723"/>
    <cellStyle name="Note 2 2 3" xfId="4724"/>
    <cellStyle name="Note 2 2 3 10" xfId="4725"/>
    <cellStyle name="Note 2 2 3 11" xfId="4726"/>
    <cellStyle name="Note 2 2 3 12" xfId="4727"/>
    <cellStyle name="Note 2 2 3 2" xfId="4728"/>
    <cellStyle name="Note 2 2 3 3" xfId="4729"/>
    <cellStyle name="Note 2 2 3 4" xfId="4730"/>
    <cellStyle name="Note 2 2 3 5" xfId="4731"/>
    <cellStyle name="Note 2 2 3 6" xfId="4732"/>
    <cellStyle name="Note 2 2 3 7" xfId="4733"/>
    <cellStyle name="Note 2 2 3 8" xfId="4734"/>
    <cellStyle name="Note 2 2 3 9" xfId="4735"/>
    <cellStyle name="Note 2 2 4" xfId="4736"/>
    <cellStyle name="Note 2 2 4 10" xfId="4737"/>
    <cellStyle name="Note 2 2 4 11" xfId="4738"/>
    <cellStyle name="Note 2 2 4 12" xfId="4739"/>
    <cellStyle name="Note 2 2 4 2" xfId="4740"/>
    <cellStyle name="Note 2 2 4 3" xfId="4741"/>
    <cellStyle name="Note 2 2 4 4" xfId="4742"/>
    <cellStyle name="Note 2 2 4 5" xfId="4743"/>
    <cellStyle name="Note 2 2 4 6" xfId="4744"/>
    <cellStyle name="Note 2 2 4 7" xfId="4745"/>
    <cellStyle name="Note 2 2 4 8" xfId="4746"/>
    <cellStyle name="Note 2 2 4 9" xfId="4747"/>
    <cellStyle name="Note 2 2 5" xfId="4748"/>
    <cellStyle name="Note 2 2 5 10" xfId="4749"/>
    <cellStyle name="Note 2 2 5 2" xfId="4750"/>
    <cellStyle name="Note 2 2 5 3" xfId="4751"/>
    <cellStyle name="Note 2 2 5 4" xfId="4752"/>
    <cellStyle name="Note 2 2 5 5" xfId="4753"/>
    <cellStyle name="Note 2 2 5 6" xfId="4754"/>
    <cellStyle name="Note 2 2 5 7" xfId="4755"/>
    <cellStyle name="Note 2 2 5 8" xfId="4756"/>
    <cellStyle name="Note 2 2 5 9" xfId="4757"/>
    <cellStyle name="Note 2 2 6" xfId="4758"/>
    <cellStyle name="Note 2 2 6 10" xfId="4759"/>
    <cellStyle name="Note 2 2 6 2" xfId="4760"/>
    <cellStyle name="Note 2 2 6 3" xfId="4761"/>
    <cellStyle name="Note 2 2 6 4" xfId="4762"/>
    <cellStyle name="Note 2 2 6 5" xfId="4763"/>
    <cellStyle name="Note 2 2 6 6" xfId="4764"/>
    <cellStyle name="Note 2 2 6 7" xfId="4765"/>
    <cellStyle name="Note 2 2 6 8" xfId="4766"/>
    <cellStyle name="Note 2 2 6 9" xfId="4767"/>
    <cellStyle name="Note 2 2 7" xfId="4768"/>
    <cellStyle name="Note 2 2 8" xfId="4769"/>
    <cellStyle name="Note 2 2 9" xfId="4770"/>
    <cellStyle name="Note 2 3" xfId="4771"/>
    <cellStyle name="Note 2 3 10" xfId="4772"/>
    <cellStyle name="Note 2 3 2" xfId="4773"/>
    <cellStyle name="Note 2 3 3" xfId="4774"/>
    <cellStyle name="Note 2 3 4" xfId="4775"/>
    <cellStyle name="Note 2 3 5" xfId="4776"/>
    <cellStyle name="Note 2 3 6" xfId="4777"/>
    <cellStyle name="Note 2 3 7" xfId="4778"/>
    <cellStyle name="Note 2 3 8" xfId="4779"/>
    <cellStyle name="Note 2 3 9" xfId="4780"/>
    <cellStyle name="Note 2 4" xfId="4781"/>
    <cellStyle name="Note 2 4 10" xfId="4782"/>
    <cellStyle name="Note 2 4 11" xfId="4783"/>
    <cellStyle name="Note 2 4 12" xfId="4784"/>
    <cellStyle name="Note 2 4 2" xfId="4785"/>
    <cellStyle name="Note 2 4 3" xfId="4786"/>
    <cellStyle name="Note 2 4 4" xfId="4787"/>
    <cellStyle name="Note 2 4 5" xfId="4788"/>
    <cellStyle name="Note 2 4 6" xfId="4789"/>
    <cellStyle name="Note 2 4 7" xfId="4790"/>
    <cellStyle name="Note 2 4 8" xfId="4791"/>
    <cellStyle name="Note 2 4 9" xfId="4792"/>
    <cellStyle name="Note 2 5" xfId="4793"/>
    <cellStyle name="Note 2 5 10" xfId="4794"/>
    <cellStyle name="Note 2 5 11" xfId="4795"/>
    <cellStyle name="Note 2 5 12" xfId="4796"/>
    <cellStyle name="Note 2 5 2" xfId="4797"/>
    <cellStyle name="Note 2 5 3" xfId="4798"/>
    <cellStyle name="Note 2 5 4" xfId="4799"/>
    <cellStyle name="Note 2 5 5" xfId="4800"/>
    <cellStyle name="Note 2 5 6" xfId="4801"/>
    <cellStyle name="Note 2 5 7" xfId="4802"/>
    <cellStyle name="Note 2 5 8" xfId="4803"/>
    <cellStyle name="Note 2 5 9" xfId="4804"/>
    <cellStyle name="Note 2 6" xfId="4805"/>
    <cellStyle name="Note 2 6 10" xfId="4806"/>
    <cellStyle name="Note 2 6 2" xfId="4807"/>
    <cellStyle name="Note 2 6 3" xfId="4808"/>
    <cellStyle name="Note 2 6 4" xfId="4809"/>
    <cellStyle name="Note 2 6 5" xfId="4810"/>
    <cellStyle name="Note 2 6 6" xfId="4811"/>
    <cellStyle name="Note 2 6 7" xfId="4812"/>
    <cellStyle name="Note 2 6 8" xfId="4813"/>
    <cellStyle name="Note 2 6 9" xfId="4814"/>
    <cellStyle name="Note 2 7" xfId="4815"/>
    <cellStyle name="Note 2 7 10" xfId="4816"/>
    <cellStyle name="Note 2 7 2" xfId="4817"/>
    <cellStyle name="Note 2 7 3" xfId="4818"/>
    <cellStyle name="Note 2 7 4" xfId="4819"/>
    <cellStyle name="Note 2 7 5" xfId="4820"/>
    <cellStyle name="Note 2 7 6" xfId="4821"/>
    <cellStyle name="Note 2 7 7" xfId="4822"/>
    <cellStyle name="Note 2 7 8" xfId="4823"/>
    <cellStyle name="Note 2 7 9" xfId="4824"/>
    <cellStyle name="Note 2 8" xfId="4825"/>
    <cellStyle name="Note 2 9" xfId="4826"/>
    <cellStyle name="Note 3" xfId="4827"/>
    <cellStyle name="Note 3 10" xfId="4828"/>
    <cellStyle name="Note 3 2" xfId="4829"/>
    <cellStyle name="Note 3 2 10" xfId="4830"/>
    <cellStyle name="Note 3 2 2" xfId="4831"/>
    <cellStyle name="Note 3 2 3" xfId="4832"/>
    <cellStyle name="Note 3 2 4" xfId="4833"/>
    <cellStyle name="Note 3 2 5" xfId="4834"/>
    <cellStyle name="Note 3 2 6" xfId="4835"/>
    <cellStyle name="Note 3 2 7" xfId="4836"/>
    <cellStyle name="Note 3 2 8" xfId="4837"/>
    <cellStyle name="Note 3 2 9" xfId="4838"/>
    <cellStyle name="Note 3 3" xfId="4839"/>
    <cellStyle name="Note 3 3 10" xfId="4840"/>
    <cellStyle name="Note 3 3 11" xfId="4841"/>
    <cellStyle name="Note 3 3 12" xfId="4842"/>
    <cellStyle name="Note 3 3 2" xfId="4843"/>
    <cellStyle name="Note 3 3 3" xfId="4844"/>
    <cellStyle name="Note 3 3 4" xfId="4845"/>
    <cellStyle name="Note 3 3 5" xfId="4846"/>
    <cellStyle name="Note 3 3 6" xfId="4847"/>
    <cellStyle name="Note 3 3 7" xfId="4848"/>
    <cellStyle name="Note 3 3 8" xfId="4849"/>
    <cellStyle name="Note 3 3 9" xfId="4850"/>
    <cellStyle name="Note 3 4" xfId="4851"/>
    <cellStyle name="Note 3 4 10" xfId="4852"/>
    <cellStyle name="Note 3 4 11" xfId="4853"/>
    <cellStyle name="Note 3 4 12" xfId="4854"/>
    <cellStyle name="Note 3 4 2" xfId="4855"/>
    <cellStyle name="Note 3 4 3" xfId="4856"/>
    <cellStyle name="Note 3 4 4" xfId="4857"/>
    <cellStyle name="Note 3 4 5" xfId="4858"/>
    <cellStyle name="Note 3 4 6" xfId="4859"/>
    <cellStyle name="Note 3 4 7" xfId="4860"/>
    <cellStyle name="Note 3 4 8" xfId="4861"/>
    <cellStyle name="Note 3 4 9" xfId="4862"/>
    <cellStyle name="Note 3 5" xfId="4863"/>
    <cellStyle name="Note 3 5 10" xfId="4864"/>
    <cellStyle name="Note 3 5 2" xfId="4865"/>
    <cellStyle name="Note 3 5 3" xfId="4866"/>
    <cellStyle name="Note 3 5 4" xfId="4867"/>
    <cellStyle name="Note 3 5 5" xfId="4868"/>
    <cellStyle name="Note 3 5 6" xfId="4869"/>
    <cellStyle name="Note 3 5 7" xfId="4870"/>
    <cellStyle name="Note 3 5 8" xfId="4871"/>
    <cellStyle name="Note 3 5 9" xfId="4872"/>
    <cellStyle name="Note 3 6" xfId="4873"/>
    <cellStyle name="Note 3 6 10" xfId="4874"/>
    <cellStyle name="Note 3 6 2" xfId="4875"/>
    <cellStyle name="Note 3 6 3" xfId="4876"/>
    <cellStyle name="Note 3 6 4" xfId="4877"/>
    <cellStyle name="Note 3 6 5" xfId="4878"/>
    <cellStyle name="Note 3 6 6" xfId="4879"/>
    <cellStyle name="Note 3 6 7" xfId="4880"/>
    <cellStyle name="Note 3 6 8" xfId="4881"/>
    <cellStyle name="Note 3 6 9" xfId="4882"/>
    <cellStyle name="Note 3 7" xfId="4883"/>
    <cellStyle name="Note 3 8" xfId="4884"/>
    <cellStyle name="Note 3 9" xfId="4885"/>
    <cellStyle name="Note 4" xfId="4886"/>
    <cellStyle name="Note 4 10" xfId="4887"/>
    <cellStyle name="Note 4 2" xfId="4888"/>
    <cellStyle name="Note 4 2 10" xfId="4889"/>
    <cellStyle name="Note 4 2 2" xfId="4890"/>
    <cellStyle name="Note 4 2 3" xfId="4891"/>
    <cellStyle name="Note 4 2 4" xfId="4892"/>
    <cellStyle name="Note 4 2 5" xfId="4893"/>
    <cellStyle name="Note 4 2 6" xfId="4894"/>
    <cellStyle name="Note 4 2 7" xfId="4895"/>
    <cellStyle name="Note 4 2 8" xfId="4896"/>
    <cellStyle name="Note 4 2 9" xfId="4897"/>
    <cellStyle name="Note 4 3" xfId="4898"/>
    <cellStyle name="Note 4 3 10" xfId="4899"/>
    <cellStyle name="Note 4 3 11" xfId="4900"/>
    <cellStyle name="Note 4 3 12" xfId="4901"/>
    <cellStyle name="Note 4 3 2" xfId="4902"/>
    <cellStyle name="Note 4 3 3" xfId="4903"/>
    <cellStyle name="Note 4 3 4" xfId="4904"/>
    <cellStyle name="Note 4 3 5" xfId="4905"/>
    <cellStyle name="Note 4 3 6" xfId="4906"/>
    <cellStyle name="Note 4 3 7" xfId="4907"/>
    <cellStyle name="Note 4 3 8" xfId="4908"/>
    <cellStyle name="Note 4 3 9" xfId="4909"/>
    <cellStyle name="Note 4 4" xfId="4910"/>
    <cellStyle name="Note 4 4 10" xfId="4911"/>
    <cellStyle name="Note 4 4 11" xfId="4912"/>
    <cellStyle name="Note 4 4 12" xfId="4913"/>
    <cellStyle name="Note 4 4 2" xfId="4914"/>
    <cellStyle name="Note 4 4 3" xfId="4915"/>
    <cellStyle name="Note 4 4 4" xfId="4916"/>
    <cellStyle name="Note 4 4 5" xfId="4917"/>
    <cellStyle name="Note 4 4 6" xfId="4918"/>
    <cellStyle name="Note 4 4 7" xfId="4919"/>
    <cellStyle name="Note 4 4 8" xfId="4920"/>
    <cellStyle name="Note 4 4 9" xfId="4921"/>
    <cellStyle name="Note 4 5" xfId="4922"/>
    <cellStyle name="Note 4 5 10" xfId="4923"/>
    <cellStyle name="Note 4 5 2" xfId="4924"/>
    <cellStyle name="Note 4 5 3" xfId="4925"/>
    <cellStyle name="Note 4 5 4" xfId="4926"/>
    <cellStyle name="Note 4 5 5" xfId="4927"/>
    <cellStyle name="Note 4 5 6" xfId="4928"/>
    <cellStyle name="Note 4 5 7" xfId="4929"/>
    <cellStyle name="Note 4 5 8" xfId="4930"/>
    <cellStyle name="Note 4 5 9" xfId="4931"/>
    <cellStyle name="Note 4 6" xfId="4932"/>
    <cellStyle name="Note 4 6 10" xfId="4933"/>
    <cellStyle name="Note 4 6 2" xfId="4934"/>
    <cellStyle name="Note 4 6 3" xfId="4935"/>
    <cellStyle name="Note 4 6 4" xfId="4936"/>
    <cellStyle name="Note 4 6 5" xfId="4937"/>
    <cellStyle name="Note 4 6 6" xfId="4938"/>
    <cellStyle name="Note 4 6 7" xfId="4939"/>
    <cellStyle name="Note 4 6 8" xfId="4940"/>
    <cellStyle name="Note 4 6 9" xfId="4941"/>
    <cellStyle name="Note 4 7" xfId="4942"/>
    <cellStyle name="Note 4 8" xfId="4943"/>
    <cellStyle name="Note 4 9" xfId="4944"/>
    <cellStyle name="Note 5" xfId="4945"/>
    <cellStyle name="Note 5 10" xfId="4946"/>
    <cellStyle name="Note 5 11" xfId="4947"/>
    <cellStyle name="Note 5 12" xfId="4948"/>
    <cellStyle name="Note 5 2" xfId="4949"/>
    <cellStyle name="Note 5 3" xfId="4950"/>
    <cellStyle name="Note 5 4" xfId="4951"/>
    <cellStyle name="Note 5 5" xfId="4952"/>
    <cellStyle name="Note 5 6" xfId="4953"/>
    <cellStyle name="Note 5 7" xfId="4954"/>
    <cellStyle name="Note 5 8" xfId="4955"/>
    <cellStyle name="Note 5 9" xfId="4956"/>
    <cellStyle name="Note 6" xfId="4957"/>
    <cellStyle name="Note 6 10" xfId="4958"/>
    <cellStyle name="Note 6 11" xfId="4959"/>
    <cellStyle name="Note 6 12" xfId="4960"/>
    <cellStyle name="Note 6 2" xfId="4961"/>
    <cellStyle name="Note 6 3" xfId="4962"/>
    <cellStyle name="Note 6 4" xfId="4963"/>
    <cellStyle name="Note 6 5" xfId="4964"/>
    <cellStyle name="Note 6 6" xfId="4965"/>
    <cellStyle name="Note 6 7" xfId="4966"/>
    <cellStyle name="Note 6 8" xfId="4967"/>
    <cellStyle name="Note 6 9" xfId="4968"/>
    <cellStyle name="Note 7" xfId="4969"/>
    <cellStyle name="Note 7 10" xfId="4970"/>
    <cellStyle name="Note 7 2" xfId="4971"/>
    <cellStyle name="Note 7 3" xfId="4972"/>
    <cellStyle name="Note 7 4" xfId="4973"/>
    <cellStyle name="Note 7 5" xfId="4974"/>
    <cellStyle name="Note 7 6" xfId="4975"/>
    <cellStyle name="Note 7 7" xfId="4976"/>
    <cellStyle name="Note 7 8" xfId="4977"/>
    <cellStyle name="Note 7 9" xfId="4978"/>
    <cellStyle name="Note 8" xfId="4979"/>
    <cellStyle name="Note 9" xfId="4980"/>
    <cellStyle name="Note_Критерии RAB" xfId="4981"/>
    <cellStyle name="Nr 0 dec" xfId="4982"/>
    <cellStyle name="Nr 0 dec - Input" xfId="4983"/>
    <cellStyle name="Nr 0 dec - Subtotal" xfId="4984"/>
    <cellStyle name="Nr 0 dec - Subtotal 10" xfId="4985"/>
    <cellStyle name="Nr 0 dec - Subtotal 11" xfId="4986"/>
    <cellStyle name="Nr 0 dec - Subtotal 12" xfId="4987"/>
    <cellStyle name="Nr 0 dec - Subtotal 13" xfId="4988"/>
    <cellStyle name="Nr 0 dec - Subtotal 2" xfId="4989"/>
    <cellStyle name="Nr 0 dec - Subtotal 2 10" xfId="4990"/>
    <cellStyle name="Nr 0 dec - Subtotal 2 11" xfId="4991"/>
    <cellStyle name="Nr 0 dec - Subtotal 2 12" xfId="4992"/>
    <cellStyle name="Nr 0 dec - Subtotal 2 2" xfId="4993"/>
    <cellStyle name="Nr 0 dec - Subtotal 2 3" xfId="4994"/>
    <cellStyle name="Nr 0 dec - Subtotal 2 4" xfId="4995"/>
    <cellStyle name="Nr 0 dec - Subtotal 2 5" xfId="4996"/>
    <cellStyle name="Nr 0 dec - Subtotal 2 6" xfId="4997"/>
    <cellStyle name="Nr 0 dec - Subtotal 2 7" xfId="4998"/>
    <cellStyle name="Nr 0 dec - Subtotal 2 8" xfId="4999"/>
    <cellStyle name="Nr 0 dec - Subtotal 2 9" xfId="5000"/>
    <cellStyle name="Nr 0 dec - Subtotal 3" xfId="5001"/>
    <cellStyle name="Nr 0 dec - Subtotal 3 10" xfId="5002"/>
    <cellStyle name="Nr 0 dec - Subtotal 3 11" xfId="5003"/>
    <cellStyle name="Nr 0 dec - Subtotal 3 12" xfId="5004"/>
    <cellStyle name="Nr 0 dec - Subtotal 3 2" xfId="5005"/>
    <cellStyle name="Nr 0 dec - Subtotal 3 3" xfId="5006"/>
    <cellStyle name="Nr 0 dec - Subtotal 3 4" xfId="5007"/>
    <cellStyle name="Nr 0 dec - Subtotal 3 5" xfId="5008"/>
    <cellStyle name="Nr 0 dec - Subtotal 3 6" xfId="5009"/>
    <cellStyle name="Nr 0 dec - Subtotal 3 7" xfId="5010"/>
    <cellStyle name="Nr 0 dec - Subtotal 3 8" xfId="5011"/>
    <cellStyle name="Nr 0 dec - Subtotal 3 9" xfId="5012"/>
    <cellStyle name="Nr 0 dec - Subtotal 4" xfId="5013"/>
    <cellStyle name="Nr 0 dec - Subtotal 4 10" xfId="5014"/>
    <cellStyle name="Nr 0 dec - Subtotal 4 11" xfId="5015"/>
    <cellStyle name="Nr 0 dec - Subtotal 4 12" xfId="5016"/>
    <cellStyle name="Nr 0 dec - Subtotal 4 13" xfId="5017"/>
    <cellStyle name="Nr 0 dec - Subtotal 4 14" xfId="5018"/>
    <cellStyle name="Nr 0 dec - Subtotal 4 15" xfId="5019"/>
    <cellStyle name="Nr 0 dec - Subtotal 4 16" xfId="5020"/>
    <cellStyle name="Nr 0 dec - Subtotal 4 17" xfId="5021"/>
    <cellStyle name="Nr 0 dec - Subtotal 4 18" xfId="5022"/>
    <cellStyle name="Nr 0 dec - Subtotal 4 19" xfId="5023"/>
    <cellStyle name="Nr 0 dec - Subtotal 4 2" xfId="5024"/>
    <cellStyle name="Nr 0 dec - Subtotal 4 20" xfId="5025"/>
    <cellStyle name="Nr 0 dec - Subtotal 4 3" xfId="5026"/>
    <cellStyle name="Nr 0 dec - Subtotal 4 4" xfId="5027"/>
    <cellStyle name="Nr 0 dec - Subtotal 4 5" xfId="5028"/>
    <cellStyle name="Nr 0 dec - Subtotal 4 6" xfId="5029"/>
    <cellStyle name="Nr 0 dec - Subtotal 4 7" xfId="5030"/>
    <cellStyle name="Nr 0 dec - Subtotal 4 8" xfId="5031"/>
    <cellStyle name="Nr 0 dec - Subtotal 4 9" xfId="5032"/>
    <cellStyle name="Nr 0 dec - Subtotal 5" xfId="5033"/>
    <cellStyle name="Nr 0 dec - Subtotal 5 10" xfId="5034"/>
    <cellStyle name="Nr 0 dec - Subtotal 5 11" xfId="5035"/>
    <cellStyle name="Nr 0 dec - Subtotal 5 12" xfId="5036"/>
    <cellStyle name="Nr 0 dec - Subtotal 5 13" xfId="5037"/>
    <cellStyle name="Nr 0 dec - Subtotal 5 14" xfId="5038"/>
    <cellStyle name="Nr 0 dec - Subtotal 5 15" xfId="5039"/>
    <cellStyle name="Nr 0 dec - Subtotal 5 16" xfId="5040"/>
    <cellStyle name="Nr 0 dec - Subtotal 5 17" xfId="5041"/>
    <cellStyle name="Nr 0 dec - Subtotal 5 2" xfId="5042"/>
    <cellStyle name="Nr 0 dec - Subtotal 5 3" xfId="5043"/>
    <cellStyle name="Nr 0 dec - Subtotal 5 4" xfId="5044"/>
    <cellStyle name="Nr 0 dec - Subtotal 5 5" xfId="5045"/>
    <cellStyle name="Nr 0 dec - Subtotal 5 6" xfId="5046"/>
    <cellStyle name="Nr 0 dec - Subtotal 5 7" xfId="5047"/>
    <cellStyle name="Nr 0 dec - Subtotal 5 8" xfId="5048"/>
    <cellStyle name="Nr 0 dec - Subtotal 5 9" xfId="5049"/>
    <cellStyle name="Nr 0 dec - Subtotal 6" xfId="5050"/>
    <cellStyle name="Nr 0 dec - Subtotal 6 10" xfId="5051"/>
    <cellStyle name="Nr 0 dec - Subtotal 6 11" xfId="5052"/>
    <cellStyle name="Nr 0 dec - Subtotal 6 12" xfId="5053"/>
    <cellStyle name="Nr 0 dec - Subtotal 6 13" xfId="5054"/>
    <cellStyle name="Nr 0 dec - Subtotal 6 14" xfId="5055"/>
    <cellStyle name="Nr 0 dec - Subtotal 6 15" xfId="5056"/>
    <cellStyle name="Nr 0 dec - Subtotal 6 16" xfId="5057"/>
    <cellStyle name="Nr 0 dec - Subtotal 6 17" xfId="5058"/>
    <cellStyle name="Nr 0 dec - Subtotal 6 18" xfId="5059"/>
    <cellStyle name="Nr 0 dec - Subtotal 6 2" xfId="5060"/>
    <cellStyle name="Nr 0 dec - Subtotal 6 3" xfId="5061"/>
    <cellStyle name="Nr 0 dec - Subtotal 6 4" xfId="5062"/>
    <cellStyle name="Nr 0 dec - Subtotal 6 5" xfId="5063"/>
    <cellStyle name="Nr 0 dec - Subtotal 6 6" xfId="5064"/>
    <cellStyle name="Nr 0 dec - Subtotal 6 7" xfId="5065"/>
    <cellStyle name="Nr 0 dec - Subtotal 6 8" xfId="5066"/>
    <cellStyle name="Nr 0 dec - Subtotal 6 9" xfId="5067"/>
    <cellStyle name="Nr 0 dec - Subtotal 7" xfId="5068"/>
    <cellStyle name="Nr 0 dec - Subtotal 7 10" xfId="5069"/>
    <cellStyle name="Nr 0 dec - Subtotal 7 11" xfId="5070"/>
    <cellStyle name="Nr 0 dec - Subtotal 7 12" xfId="5071"/>
    <cellStyle name="Nr 0 dec - Subtotal 7 13" xfId="5072"/>
    <cellStyle name="Nr 0 dec - Subtotal 7 14" xfId="5073"/>
    <cellStyle name="Nr 0 dec - Subtotal 7 2" xfId="5074"/>
    <cellStyle name="Nr 0 dec - Subtotal 7 3" xfId="5075"/>
    <cellStyle name="Nr 0 dec - Subtotal 7 4" xfId="5076"/>
    <cellStyle name="Nr 0 dec - Subtotal 7 5" xfId="5077"/>
    <cellStyle name="Nr 0 dec - Subtotal 7 6" xfId="5078"/>
    <cellStyle name="Nr 0 dec - Subtotal 7 7" xfId="5079"/>
    <cellStyle name="Nr 0 dec - Subtotal 7 8" xfId="5080"/>
    <cellStyle name="Nr 0 dec - Subtotal 7 9" xfId="5081"/>
    <cellStyle name="Nr 0 dec - Subtotal 8" xfId="5082"/>
    <cellStyle name="Nr 0 dec - Subtotal 9" xfId="5083"/>
    <cellStyle name="Nr 0 dec_Data" xfId="5084"/>
    <cellStyle name="Nr 1 dec" xfId="5085"/>
    <cellStyle name="Nr 1 dec - Input" xfId="5086"/>
    <cellStyle name="Nr, 0 dec" xfId="5087"/>
    <cellStyle name="Number" xfId="5088"/>
    <cellStyle name="Number entry" xfId="5089"/>
    <cellStyle name="Number entry 10" xfId="5090"/>
    <cellStyle name="Number entry 2" xfId="5091"/>
    <cellStyle name="Number entry 2 10" xfId="5092"/>
    <cellStyle name="Number entry 2 11" xfId="5093"/>
    <cellStyle name="Number entry 2 12" xfId="5094"/>
    <cellStyle name="Number entry 2 2" xfId="5095"/>
    <cellStyle name="Number entry 2 3" xfId="5096"/>
    <cellStyle name="Number entry 2 4" xfId="5097"/>
    <cellStyle name="Number entry 2 5" xfId="5098"/>
    <cellStyle name="Number entry 2 6" xfId="5099"/>
    <cellStyle name="Number entry 2 7" xfId="5100"/>
    <cellStyle name="Number entry 2 8" xfId="5101"/>
    <cellStyle name="Number entry 2 9" xfId="5102"/>
    <cellStyle name="Number entry 3" xfId="5103"/>
    <cellStyle name="Number entry 3 10" xfId="5104"/>
    <cellStyle name="Number entry 3 11" xfId="5105"/>
    <cellStyle name="Number entry 3 12" xfId="5106"/>
    <cellStyle name="Number entry 3 13" xfId="5107"/>
    <cellStyle name="Number entry 3 14" xfId="5108"/>
    <cellStyle name="Number entry 3 15" xfId="5109"/>
    <cellStyle name="Number entry 3 16" xfId="5110"/>
    <cellStyle name="Number entry 3 17" xfId="5111"/>
    <cellStyle name="Number entry 3 18" xfId="5112"/>
    <cellStyle name="Number entry 3 2" xfId="5113"/>
    <cellStyle name="Number entry 3 3" xfId="5114"/>
    <cellStyle name="Number entry 3 4" xfId="5115"/>
    <cellStyle name="Number entry 3 5" xfId="5116"/>
    <cellStyle name="Number entry 3 6" xfId="5117"/>
    <cellStyle name="Number entry 3 7" xfId="5118"/>
    <cellStyle name="Number entry 3 8" xfId="5119"/>
    <cellStyle name="Number entry 3 9" xfId="5120"/>
    <cellStyle name="Number entry 4" xfId="5121"/>
    <cellStyle name="Number entry 4 2" xfId="5122"/>
    <cellStyle name="Number entry 4 3" xfId="5123"/>
    <cellStyle name="Number entry 4 4" xfId="5124"/>
    <cellStyle name="Number entry 4 5" xfId="5125"/>
    <cellStyle name="Number entry 4 6" xfId="5126"/>
    <cellStyle name="Number entry 5" xfId="5127"/>
    <cellStyle name="Number entry 5 10" xfId="5128"/>
    <cellStyle name="Number entry 5 11" xfId="5129"/>
    <cellStyle name="Number entry 5 12" xfId="5130"/>
    <cellStyle name="Number entry 5 13" xfId="5131"/>
    <cellStyle name="Number entry 5 14" xfId="5132"/>
    <cellStyle name="Number entry 5 15" xfId="5133"/>
    <cellStyle name="Number entry 5 2" xfId="5134"/>
    <cellStyle name="Number entry 5 3" xfId="5135"/>
    <cellStyle name="Number entry 5 4" xfId="5136"/>
    <cellStyle name="Number entry 5 5" xfId="5137"/>
    <cellStyle name="Number entry 5 6" xfId="5138"/>
    <cellStyle name="Number entry 5 7" xfId="5139"/>
    <cellStyle name="Number entry 5 8" xfId="5140"/>
    <cellStyle name="Number entry 5 9" xfId="5141"/>
    <cellStyle name="Number entry 6" xfId="5142"/>
    <cellStyle name="Number entry 7" xfId="5143"/>
    <cellStyle name="Number entry 8" xfId="5144"/>
    <cellStyle name="Number entry 9" xfId="5145"/>
    <cellStyle name="Number entry dec" xfId="5146"/>
    <cellStyle name="Number entry dec 10" xfId="5147"/>
    <cellStyle name="Number entry dec 2" xfId="5148"/>
    <cellStyle name="Number entry dec 2 10" xfId="5149"/>
    <cellStyle name="Number entry dec 2 11" xfId="5150"/>
    <cellStyle name="Number entry dec 2 12" xfId="5151"/>
    <cellStyle name="Number entry dec 2 2" xfId="5152"/>
    <cellStyle name="Number entry dec 2 3" xfId="5153"/>
    <cellStyle name="Number entry dec 2 4" xfId="5154"/>
    <cellStyle name="Number entry dec 2 5" xfId="5155"/>
    <cellStyle name="Number entry dec 2 6" xfId="5156"/>
    <cellStyle name="Number entry dec 2 7" xfId="5157"/>
    <cellStyle name="Number entry dec 2 8" xfId="5158"/>
    <cellStyle name="Number entry dec 2 9" xfId="5159"/>
    <cellStyle name="Number entry dec 3" xfId="5160"/>
    <cellStyle name="Number entry dec 3 10" xfId="5161"/>
    <cellStyle name="Number entry dec 3 11" xfId="5162"/>
    <cellStyle name="Number entry dec 3 12" xfId="5163"/>
    <cellStyle name="Number entry dec 3 13" xfId="5164"/>
    <cellStyle name="Number entry dec 3 14" xfId="5165"/>
    <cellStyle name="Number entry dec 3 15" xfId="5166"/>
    <cellStyle name="Number entry dec 3 16" xfId="5167"/>
    <cellStyle name="Number entry dec 3 17" xfId="5168"/>
    <cellStyle name="Number entry dec 3 18" xfId="5169"/>
    <cellStyle name="Number entry dec 3 2" xfId="5170"/>
    <cellStyle name="Number entry dec 3 3" xfId="5171"/>
    <cellStyle name="Number entry dec 3 4" xfId="5172"/>
    <cellStyle name="Number entry dec 3 5" xfId="5173"/>
    <cellStyle name="Number entry dec 3 6" xfId="5174"/>
    <cellStyle name="Number entry dec 3 7" xfId="5175"/>
    <cellStyle name="Number entry dec 3 8" xfId="5176"/>
    <cellStyle name="Number entry dec 3 9" xfId="5177"/>
    <cellStyle name="Number entry dec 4" xfId="5178"/>
    <cellStyle name="Number entry dec 4 2" xfId="5179"/>
    <cellStyle name="Number entry dec 4 3" xfId="5180"/>
    <cellStyle name="Number entry dec 4 4" xfId="5181"/>
    <cellStyle name="Number entry dec 4 5" xfId="5182"/>
    <cellStyle name="Number entry dec 4 6" xfId="5183"/>
    <cellStyle name="Number entry dec 5" xfId="5184"/>
    <cellStyle name="Number entry dec 5 10" xfId="5185"/>
    <cellStyle name="Number entry dec 5 11" xfId="5186"/>
    <cellStyle name="Number entry dec 5 12" xfId="5187"/>
    <cellStyle name="Number entry dec 5 13" xfId="5188"/>
    <cellStyle name="Number entry dec 5 14" xfId="5189"/>
    <cellStyle name="Number entry dec 5 15" xfId="5190"/>
    <cellStyle name="Number entry dec 5 2" xfId="5191"/>
    <cellStyle name="Number entry dec 5 3" xfId="5192"/>
    <cellStyle name="Number entry dec 5 4" xfId="5193"/>
    <cellStyle name="Number entry dec 5 5" xfId="5194"/>
    <cellStyle name="Number entry dec 5 6" xfId="5195"/>
    <cellStyle name="Number entry dec 5 7" xfId="5196"/>
    <cellStyle name="Number entry dec 5 8" xfId="5197"/>
    <cellStyle name="Number entry dec 5 9" xfId="5198"/>
    <cellStyle name="Number entry dec 6" xfId="5199"/>
    <cellStyle name="Number entry dec 7" xfId="5200"/>
    <cellStyle name="Number entry dec 8" xfId="5201"/>
    <cellStyle name="Number entry dec 9" xfId="5202"/>
    <cellStyle name="Number, 0 dec" xfId="5203"/>
    <cellStyle name="Number, 1 dec" xfId="5204"/>
    <cellStyle name="Number, 2 dec" xfId="5205"/>
    <cellStyle name="Nun??c [0]_Cia-l ccaldcec" xfId="5206"/>
    <cellStyle name="Nun??c_Cia-l ccaldcec" xfId="5207"/>
    <cellStyle name="Ňűń˙÷č [0]_Ńĺáĺńňîčěîńňü" xfId="5208"/>
    <cellStyle name="Ňűń˙÷č_Ńĺáĺńňîčěîńňü" xfId="5209"/>
    <cellStyle name="Ôčíŕíńîâűé [0]_(ňŕá 3č)" xfId="5210"/>
    <cellStyle name="Ôčíŕíńîâűé_(ňŕá 3č)" xfId="5211"/>
    <cellStyle name="Option" xfId="5212"/>
    <cellStyle name="OptionHeading" xfId="5213"/>
    <cellStyle name="Output" xfId="5214"/>
    <cellStyle name="Output 2" xfId="5215"/>
    <cellStyle name="Output 2 10" xfId="5216"/>
    <cellStyle name="Output 2 11" xfId="5217"/>
    <cellStyle name="Output 2 12" xfId="5218"/>
    <cellStyle name="Output 2 13" xfId="5219"/>
    <cellStyle name="Output 2 2" xfId="5220"/>
    <cellStyle name="Output 2 3" xfId="5221"/>
    <cellStyle name="Output 2 4" xfId="5222"/>
    <cellStyle name="Output 2 5" xfId="5223"/>
    <cellStyle name="Output 2 6" xfId="5224"/>
    <cellStyle name="Output 2 7" xfId="5225"/>
    <cellStyle name="Output 2 8" xfId="5226"/>
    <cellStyle name="Output 2 9" xfId="5227"/>
    <cellStyle name="Output 3" xfId="5228"/>
    <cellStyle name="Output 3 10" xfId="5229"/>
    <cellStyle name="Output 3 2" xfId="5230"/>
    <cellStyle name="Output 3 3" xfId="5231"/>
    <cellStyle name="Output 3 4" xfId="5232"/>
    <cellStyle name="Output 3 5" xfId="5233"/>
    <cellStyle name="Output 3 6" xfId="5234"/>
    <cellStyle name="Output 3 7" xfId="5235"/>
    <cellStyle name="Output 3 8" xfId="5236"/>
    <cellStyle name="Output 3 9" xfId="5237"/>
    <cellStyle name="Output 4" xfId="5238"/>
    <cellStyle name="Output 4 10" xfId="5239"/>
    <cellStyle name="Output 4 2" xfId="5240"/>
    <cellStyle name="Output 4 3" xfId="5241"/>
    <cellStyle name="Output 4 4" xfId="5242"/>
    <cellStyle name="Output 4 5" xfId="5243"/>
    <cellStyle name="Output 4 6" xfId="5244"/>
    <cellStyle name="Output 4 7" xfId="5245"/>
    <cellStyle name="Output 4 8" xfId="5246"/>
    <cellStyle name="Output 4 9" xfId="5247"/>
    <cellStyle name="Output 5" xfId="5248"/>
    <cellStyle name="Output 6" xfId="5249"/>
    <cellStyle name="Output 7" xfId="5250"/>
    <cellStyle name="Output 8" xfId="5251"/>
    <cellStyle name="Output 9" xfId="5252"/>
    <cellStyle name="Output Amounts" xfId="5253"/>
    <cellStyle name="Output Column Headings" xfId="5254"/>
    <cellStyle name="Output Line Items" xfId="5255"/>
    <cellStyle name="Output Report Heading" xfId="5256"/>
    <cellStyle name="Output Report Title" xfId="5257"/>
    <cellStyle name="Outputtitle" xfId="5258"/>
    <cellStyle name="Paaotsikko" xfId="5259"/>
    <cellStyle name="Page Number" xfId="5260"/>
    <cellStyle name="PageHeading" xfId="5261"/>
    <cellStyle name="PageTitle" xfId="5262"/>
    <cellStyle name="pb_page_heading_LS" xfId="5263"/>
    <cellStyle name="PctLine" xfId="5264"/>
    <cellStyle name="Pénznem [0]_Document" xfId="5265"/>
    <cellStyle name="Pénznem_Document" xfId="5266"/>
    <cellStyle name="perc" xfId="5267"/>
    <cellStyle name="Percent [0]" xfId="5268"/>
    <cellStyle name="Percent [00]" xfId="5269"/>
    <cellStyle name="Percent [1]" xfId="5270"/>
    <cellStyle name="Percent [2]" xfId="5271"/>
    <cellStyle name="Percent [3]" xfId="5272"/>
    <cellStyle name="Percent 1 dec" xfId="5273"/>
    <cellStyle name="Percent 1 dec - Input" xfId="5274"/>
    <cellStyle name="Percent 1 dec_Data" xfId="5275"/>
    <cellStyle name="Percent 2" xfId="5276"/>
    <cellStyle name="Percent 2 2" xfId="5277"/>
    <cellStyle name="Percent 3" xfId="5278"/>
    <cellStyle name="Percent 3 2" xfId="5279"/>
    <cellStyle name="Percent 3 2 2" xfId="5280"/>
    <cellStyle name="Percent 3 2 3" xfId="5281"/>
    <cellStyle name="Percent 3 3" xfId="5282"/>
    <cellStyle name="Percent 3 4" xfId="5283"/>
    <cellStyle name="Percent 4" xfId="5284"/>
    <cellStyle name="Percent 4 2" xfId="5285"/>
    <cellStyle name="Percent 6" xfId="5286"/>
    <cellStyle name="Percent 6 2" xfId="5287"/>
    <cellStyle name="Percent hard no" xfId="5288"/>
    <cellStyle name="Percent(1)" xfId="5289"/>
    <cellStyle name="Percent(2)" xfId="5290"/>
    <cellStyle name="Percent, 0 dec" xfId="5291"/>
    <cellStyle name="Percent, 1 dec" xfId="5292"/>
    <cellStyle name="Percent, 2 dec" xfId="5293"/>
    <cellStyle name="Percent, bp" xfId="5294"/>
    <cellStyle name="Percent_BMU_Fosforit_model_13_formated" xfId="5295"/>
    <cellStyle name="Percent1" xfId="5296"/>
    <cellStyle name="PercentChange" xfId="5297"/>
    <cellStyle name="perecnt" xfId="5298"/>
    <cellStyle name="PillarText" xfId="5299"/>
    <cellStyle name="precent" xfId="5300"/>
    <cellStyle name="PrePop Currency (0)" xfId="5301"/>
    <cellStyle name="PrePop Currency (2)" xfId="5302"/>
    <cellStyle name="PrePop Units (0)" xfId="5303"/>
    <cellStyle name="PrePop Units (1)" xfId="5304"/>
    <cellStyle name="PrePop Units (2)" xfId="5305"/>
    <cellStyle name="Price" xfId="5306"/>
    <cellStyle name="prochrek" xfId="5307"/>
    <cellStyle name="prochrek 2" xfId="5308"/>
    <cellStyle name="prochrek 3" xfId="5309"/>
    <cellStyle name="Profit figure" xfId="5310"/>
    <cellStyle name="Puslapis1" xfId="5311"/>
    <cellStyle name="Puslapis2" xfId="5312"/>
    <cellStyle name="QTitle" xfId="5313"/>
    <cellStyle name="QTitle 2" xfId="5314"/>
    <cellStyle name="QTitle 2 2" xfId="5315"/>
    <cellStyle name="QTitle 2 3" xfId="5316"/>
    <cellStyle name="QTitle 3" xfId="5317"/>
    <cellStyle name="QTitle 3 2" xfId="5318"/>
    <cellStyle name="QTitle 3 3" xfId="5319"/>
    <cellStyle name="QTitle 4" xfId="5320"/>
    <cellStyle name="QTitle 5" xfId="5321"/>
    <cellStyle name="range" xfId="5322"/>
    <cellStyle name="Ratio" xfId="5323"/>
    <cellStyle name="RatioX" xfId="5324"/>
    <cellStyle name="Red" xfId="5325"/>
    <cellStyle name="s_Valuation " xfId="5326"/>
    <cellStyle name="s_Valuation  2" xfId="5327"/>
    <cellStyle name="s_Valuation  2 2" xfId="5328"/>
    <cellStyle name="s_Valuation  3" xfId="5329"/>
    <cellStyle name="s_Valuation  3 2" xfId="5330"/>
    <cellStyle name="s_Valuation  4" xfId="5331"/>
    <cellStyle name="s_Valuation  4 2" xfId="5332"/>
    <cellStyle name="s_Valuation  5" xfId="5333"/>
    <cellStyle name="s_Valuation  5 2" xfId="5334"/>
    <cellStyle name="s_Valuation  6" xfId="5335"/>
    <cellStyle name="s_Valuation  7" xfId="5336"/>
    <cellStyle name="s_Valuation  8" xfId="5337"/>
    <cellStyle name="s_Valuation  9" xfId="5338"/>
    <cellStyle name="s_Valuation _WACC Analysis" xfId="5339"/>
    <cellStyle name="s_Valuation _WACC Analysis 2" xfId="5340"/>
    <cellStyle name="s_Valuation _WACC Analysis 2 2" xfId="5341"/>
    <cellStyle name="s_Valuation _WACC Analysis 3" xfId="5342"/>
    <cellStyle name="s_Valuation _WACC Analysis 3 2" xfId="5343"/>
    <cellStyle name="s_Valuation _WACC Analysis 4" xfId="5344"/>
    <cellStyle name="s_Valuation _WACC Analysis 4 2" xfId="5345"/>
    <cellStyle name="s_Valuation _WACC Analysis 5" xfId="5346"/>
    <cellStyle name="s_Valuation _WACC Analysis 5 2" xfId="5347"/>
    <cellStyle name="s_Valuation _WACC Analysis 6" xfId="5348"/>
    <cellStyle name="s_Valuation _WACC Analysis 7" xfId="5349"/>
    <cellStyle name="s_Valuation _WACC Analysis 8" xfId="5350"/>
    <cellStyle name="s_Valuation _WACC Analysis 9" xfId="5351"/>
    <cellStyle name="s_Valuation _WACC Analysis_лизинг и страхование" xfId="5352"/>
    <cellStyle name="s_Valuation _WACC Analysis_лизинг и страхование 2" xfId="5353"/>
    <cellStyle name="s_Valuation _WACC Analysis_лизинг и страхование 2 2" xfId="5354"/>
    <cellStyle name="s_Valuation _WACC Analysis_лизинг и страхование 3" xfId="5355"/>
    <cellStyle name="s_Valuation _WACC Analysis_лизинг и страхование 3 2" xfId="5356"/>
    <cellStyle name="s_Valuation _WACC Analysis_лизинг и страхование 4" xfId="5357"/>
    <cellStyle name="s_Valuation _WACC Analysis_лизинг и страхование 4 2" xfId="5358"/>
    <cellStyle name="s_Valuation _WACC Analysis_лизинг и страхование 5" xfId="5359"/>
    <cellStyle name="s_Valuation _WACC Analysis_лизинг и страхование 5 2" xfId="5360"/>
    <cellStyle name="s_Valuation _WACC Analysis_лизинг и страхование 6" xfId="5361"/>
    <cellStyle name="s_Valuation _WACC Analysis_лизинг и страхование 7" xfId="5362"/>
    <cellStyle name="s_Valuation _WACC Analysis_лизинг и страхование 8" xfId="5363"/>
    <cellStyle name="s_Valuation _WACC Analysis_лизинг и страхование 9" xfId="5364"/>
    <cellStyle name="s_Valuation _WACC Analysis_лизинг и страхование_Денежный поток ЗАО ЭПИ-2008г.(в объемах декабря)2811  ПОСЛЕДНИЙ (Перераб. с изм. старахованием)" xfId="5365"/>
    <cellStyle name="s_Valuation _WACC Analysis_лизинг и страхование_Денежный поток ЗАО ЭПИ-2008г.(в объемах декабря)2811  ПОСЛЕДНИЙ (Перераб. с изм. старахованием) 2" xfId="5366"/>
    <cellStyle name="s_Valuation _WACC Analysis_лизинг и страхование_Денежный поток ЗАО ЭПИ-2008г.(в объемах декабря)2811  ПОСЛЕДНИЙ (Перераб. с изм. старахованием) 2 2" xfId="5367"/>
    <cellStyle name="s_Valuation _WACC Analysis_лизинг и страхование_Денежный поток ЗАО ЭПИ-2008г.(в объемах декабря)2811  ПОСЛЕДНИЙ (Перераб. с изм. старахованием) 3" xfId="5368"/>
    <cellStyle name="s_Valuation _WACC Analysis_лизинг и страхование_Денежный поток ЗАО ЭПИ-2008г.(в объемах декабря)2811  ПОСЛЕДНИЙ (Перераб. с изм. старахованием) 3 2" xfId="5369"/>
    <cellStyle name="s_Valuation _WACC Analysis_лизинг и страхование_Денежный поток ЗАО ЭПИ-2008г.(в объемах декабря)2811  ПОСЛЕДНИЙ (Перераб. с изм. старахованием) 4" xfId="5370"/>
    <cellStyle name="s_Valuation _WACC Analysis_лизинг и страхование_Денежный поток ЗАО ЭПИ-2008г.(в объемах декабря)2811  ПОСЛЕДНИЙ (Перераб. с изм. старахованием) 4 2" xfId="5371"/>
    <cellStyle name="s_Valuation _WACC Analysis_лизинг и страхование_Денежный поток ЗАО ЭПИ-2008г.(в объемах декабря)2811  ПОСЛЕДНИЙ (Перераб. с изм. старахованием) 5" xfId="5372"/>
    <cellStyle name="s_Valuation _WACC Analysis_лизинг и страхование_Денежный поток ЗАО ЭПИ-2008г.(в объемах декабря)2811  ПОСЛЕДНИЙ (Перераб. с изм. старахованием) 5 2" xfId="5373"/>
    <cellStyle name="s_Valuation _WACC Analysis_лизинг и страхование_Денежный поток ЗАО ЭПИ-2008г.(в объемах декабря)2811  ПОСЛЕДНИЙ (Перераб. с изм. старахованием) 6" xfId="5374"/>
    <cellStyle name="s_Valuation _WACC Analysis_лизинг и страхование_Денежный поток ЗАО ЭПИ-2008г.(в объемах декабря)2811  ПОСЛЕДНИЙ (Перераб. с изм. старахованием) 7" xfId="5375"/>
    <cellStyle name="s_Valuation _WACC Analysis_лизинг и страхование_Денежный поток ЗАО ЭПИ-2008г.(в объемах декабря)2811  ПОСЛЕДНИЙ (Перераб. с изм. старахованием) 8" xfId="5376"/>
    <cellStyle name="s_Valuation _WACC Analysis_лизинг и страхование_Денежный поток ЗАО ЭПИ-2008г.(в объемах декабря)2811  ПОСЛЕДНИЙ (Перераб. с изм. старахованием) 9" xfId="5377"/>
    <cellStyle name="s_Valuation _WACC Analysis_ЛИЗИНГовый КАЛЕНДАРЬ" xfId="5378"/>
    <cellStyle name="s_Valuation _WACC Analysis_ЛИЗИНГовый КАЛЕНДАРЬ 2" xfId="5379"/>
    <cellStyle name="s_Valuation _WACC Analysis_ЛИЗИНГовый КАЛЕНДАРЬ 2 2" xfId="5380"/>
    <cellStyle name="s_Valuation _WACC Analysis_ЛИЗИНГовый КАЛЕНДАРЬ 3" xfId="5381"/>
    <cellStyle name="s_Valuation _WACC Analysis_ЛИЗИНГовый КАЛЕНДАРЬ 3 2" xfId="5382"/>
    <cellStyle name="s_Valuation _WACC Analysis_ЛИЗИНГовый КАЛЕНДАРЬ 4" xfId="5383"/>
    <cellStyle name="s_Valuation _WACC Analysis_ЛИЗИНГовый КАЛЕНДАРЬ 4 2" xfId="5384"/>
    <cellStyle name="s_Valuation _WACC Analysis_ЛИЗИНГовый КАЛЕНДАРЬ 5" xfId="5385"/>
    <cellStyle name="s_Valuation _WACC Analysis_ЛИЗИНГовый КАЛЕНДАРЬ 5 2" xfId="5386"/>
    <cellStyle name="s_Valuation _WACC Analysis_ЛИЗИНГовый КАЛЕНДАРЬ 6" xfId="5387"/>
    <cellStyle name="s_Valuation _WACC Analysis_ЛИЗИНГовый КАЛЕНДАРЬ 7" xfId="5388"/>
    <cellStyle name="s_Valuation _WACC Analysis_ЛИЗИНГовый КАЛЕНДАРЬ 8" xfId="5389"/>
    <cellStyle name="s_Valuation _WACC Analysis_ЛИЗИНГовый КАЛЕНДАРЬ 9" xfId="5390"/>
    <cellStyle name="s_Valuation _WACC Analysis_ЛИЗИНГовый КАЛЕНДАРЬ_Денежный поток ЗАО ЭПИ-2008г.(в объемах декабря)2811  ПОСЛЕДНИЙ (Перераб. с изм. старахованием)" xfId="5391"/>
    <cellStyle name="s_Valuation _WACC Analysis_ЛИЗИНГовый КАЛЕНДАРЬ_Денежный поток ЗАО ЭПИ-2008г.(в объемах декабря)2811  ПОСЛЕДНИЙ (Перераб. с изм. старахованием) 2" xfId="5392"/>
    <cellStyle name="s_Valuation _WACC Analysis_ЛИЗИНГовый КАЛЕНДАРЬ_Денежный поток ЗАО ЭПИ-2008г.(в объемах декабря)2811  ПОСЛЕДНИЙ (Перераб. с изм. старахованием) 2 2" xfId="5393"/>
    <cellStyle name="s_Valuation _WACC Analysis_ЛИЗИНГовый КАЛЕНДАРЬ_Денежный поток ЗАО ЭПИ-2008г.(в объемах декабря)2811  ПОСЛЕДНИЙ (Перераб. с изм. старахованием) 3" xfId="5394"/>
    <cellStyle name="s_Valuation _WACC Analysis_ЛИЗИНГовый КАЛЕНДАРЬ_Денежный поток ЗАО ЭПИ-2008г.(в объемах декабря)2811  ПОСЛЕДНИЙ (Перераб. с изм. старахованием) 3 2" xfId="5395"/>
    <cellStyle name="s_Valuation _WACC Analysis_ЛИЗИНГовый КАЛЕНДАРЬ_Денежный поток ЗАО ЭПИ-2008г.(в объемах декабря)2811  ПОСЛЕДНИЙ (Перераб. с изм. старахованием) 4" xfId="5396"/>
    <cellStyle name="s_Valuation _WACC Analysis_ЛИЗИНГовый КАЛЕНДАРЬ_Денежный поток ЗАО ЭПИ-2008г.(в объемах декабря)2811  ПОСЛЕДНИЙ (Перераб. с изм. старахованием) 4 2" xfId="5397"/>
    <cellStyle name="s_Valuation _WACC Analysis_ЛИЗИНГовый КАЛЕНДАРЬ_Денежный поток ЗАО ЭПИ-2008г.(в объемах декабря)2811  ПОСЛЕДНИЙ (Перераб. с изм. старахованием) 5" xfId="5398"/>
    <cellStyle name="s_Valuation _WACC Analysis_ЛИЗИНГовый КАЛЕНДАРЬ_Денежный поток ЗАО ЭПИ-2008г.(в объемах декабря)2811  ПОСЛЕДНИЙ (Перераб. с изм. старахованием) 5 2" xfId="5399"/>
    <cellStyle name="s_Valuation _WACC Analysis_ЛИЗИНГовый КАЛЕНДАРЬ_Денежный поток ЗАО ЭПИ-2008г.(в объемах декабря)2811  ПОСЛЕДНИЙ (Перераб. с изм. старахованием) 6" xfId="5400"/>
    <cellStyle name="s_Valuation _WACC Analysis_ЛИЗИНГовый КАЛЕНДАРЬ_Денежный поток ЗАО ЭПИ-2008г.(в объемах декабря)2811  ПОСЛЕДНИЙ (Перераб. с изм. старахованием) 7" xfId="5401"/>
    <cellStyle name="s_Valuation _WACC Analysis_ЛИЗИНГовый КАЛЕНДАРЬ_Денежный поток ЗАО ЭПИ-2008г.(в объемах декабря)2811  ПОСЛЕДНИЙ (Перераб. с изм. старахованием) 8" xfId="5402"/>
    <cellStyle name="s_Valuation _WACC Analysis_ЛИЗИНГовый КАЛЕНДАРЬ_Денежный поток ЗАО ЭПИ-2008г.(в объемах декабря)2811  ПОСЛЕДНИЙ (Перераб. с изм. старахованием) 9" xfId="5403"/>
    <cellStyle name="s_Valuation _WACC Analysis_План ФХД котельной (ТЭЦ) от 22.01.08 последняя версия А3" xfId="5404"/>
    <cellStyle name="s_Valuation _WACC Analysis_План ФХД котельной (ТЭЦ) от 22.01.08 последняя версия А3 2" xfId="5405"/>
    <cellStyle name="s_Valuation _WACC Analysis_План ФХД котельной (ТЭЦ) от 22.01.08 последняя версия А3 2 2" xfId="5406"/>
    <cellStyle name="s_Valuation _WACC Analysis_План ФХД котельной (ТЭЦ) от 22.01.08 последняя версия А3 3" xfId="5407"/>
    <cellStyle name="s_Valuation _WACC Analysis_План ФХД котельной (ТЭЦ) от 22.01.08 последняя версия А3 3 2" xfId="5408"/>
    <cellStyle name="s_Valuation _WACC Analysis_План ФХД котельной (ТЭЦ) от 22.01.08 последняя версия А3 4" xfId="5409"/>
    <cellStyle name="s_Valuation _WACC Analysis_План ФХД котельной (ТЭЦ) от 22.01.08 последняя версия А3 4 2" xfId="5410"/>
    <cellStyle name="s_Valuation _WACC Analysis_План ФХД котельной (ТЭЦ) от 22.01.08 последняя версия А3 5" xfId="5411"/>
    <cellStyle name="s_Valuation _WACC Analysis_План ФХД котельной (ТЭЦ) от 22.01.08 последняя версия А3 5 2" xfId="5412"/>
    <cellStyle name="s_Valuation _WACC Analysis_План ФХД котельной (ТЭЦ) от 22.01.08 последняя версия А3 6" xfId="5413"/>
    <cellStyle name="s_Valuation _WACC Analysis_План ФХД котельной (ТЭЦ) от 22.01.08 последняя версия А3 7" xfId="5414"/>
    <cellStyle name="s_Valuation _WACC Analysis_План ФХД котельной (ТЭЦ) от 22.01.08 последняя версия А3 8" xfId="5415"/>
    <cellStyle name="s_Valuation _WACC Analysis_План ФХД котельной (ТЭЦ) от 22.01.08 последняя версия А3 9" xfId="5416"/>
    <cellStyle name="s_Valuation _WACC Analysis_ПУШКИНО ( прир.ГАЗ  2009-2014 проектная мощность вар1" xfId="5417"/>
    <cellStyle name="s_Valuation _WACC Analysis_ПУШКИНО ( прир.ГАЗ  2009-2014 проектная мощность вар1 2" xfId="5418"/>
    <cellStyle name="s_Valuation _WACC Analysis_ПУШКИНО ( прир.ГАЗ  2009-2014 проектная мощность вар1 2 2" xfId="5419"/>
    <cellStyle name="s_Valuation _WACC Analysis_ПУШКИНО ( прир.ГАЗ  2009-2014 проектная мощность вар1 3" xfId="5420"/>
    <cellStyle name="s_Valuation _WACC Analysis_ПУШКИНО ( прир.ГАЗ  2009-2014 проектная мощность вар1 3 2" xfId="5421"/>
    <cellStyle name="s_Valuation _WACC Analysis_ПУШКИНО ( прир.ГАЗ  2009-2014 проектная мощность вар1 4" xfId="5422"/>
    <cellStyle name="s_Valuation _WACC Analysis_ПУШКИНО ( прир.ГАЗ  2009-2014 проектная мощность вар1 4 2" xfId="5423"/>
    <cellStyle name="s_Valuation _WACC Analysis_ПУШКИНО ( прир.ГАЗ  2009-2014 проектная мощность вар1 5" xfId="5424"/>
    <cellStyle name="s_Valuation _WACC Analysis_ПУШКИНО ( прир.ГАЗ  2009-2014 проектная мощность вар1 5 2" xfId="5425"/>
    <cellStyle name="s_Valuation _WACC Analysis_ПУШКИНО ( прир.ГАЗ  2009-2014 проектная мощность вар1 6" xfId="5426"/>
    <cellStyle name="s_Valuation _WACC Analysis_ПУШКИНО ( прир.ГАЗ  2009-2014 проектная мощность вар1 7" xfId="5427"/>
    <cellStyle name="s_Valuation _WACC Analysis_ПУШКИНО ( прир.ГАЗ  2009-2014 проектная мощность вар1 8" xfId="5428"/>
    <cellStyle name="s_Valuation _WACC Analysis_ПУШКИНО ( прир.ГАЗ  2009-2014 проектная мощность вар1 9" xfId="542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543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5431"/>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5432"/>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5433"/>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2" xfId="5434"/>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4" xfId="5435"/>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4 2" xfId="5436"/>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5" xfId="5437"/>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5 2" xfId="543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6" xfId="543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7" xfId="544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8" xfId="5441"/>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9" xfId="5442"/>
    <cellStyle name="s_Valuation _лизинг и страхование" xfId="5443"/>
    <cellStyle name="s_Valuation _лизинг и страхование 2" xfId="5444"/>
    <cellStyle name="s_Valuation _лизинг и страхование 2 2" xfId="5445"/>
    <cellStyle name="s_Valuation _лизинг и страхование 3" xfId="5446"/>
    <cellStyle name="s_Valuation _лизинг и страхование 3 2" xfId="5447"/>
    <cellStyle name="s_Valuation _лизинг и страхование 4" xfId="5448"/>
    <cellStyle name="s_Valuation _лизинг и страхование 4 2" xfId="5449"/>
    <cellStyle name="s_Valuation _лизинг и страхование 5" xfId="5450"/>
    <cellStyle name="s_Valuation _лизинг и страхование 5 2" xfId="5451"/>
    <cellStyle name="s_Valuation _лизинг и страхование 6" xfId="5452"/>
    <cellStyle name="s_Valuation _лизинг и страхование 7" xfId="5453"/>
    <cellStyle name="s_Valuation _лизинг и страхование 8" xfId="5454"/>
    <cellStyle name="s_Valuation _лизинг и страхование 9" xfId="5455"/>
    <cellStyle name="s_Valuation _лизинг и страхование_Денежный поток ЗАО ЭПИ-2008г.(в объемах декабря)2811  ПОСЛЕДНИЙ (Перераб. с изм. старахованием)" xfId="5456"/>
    <cellStyle name="s_Valuation _лизинг и страхование_Денежный поток ЗАО ЭПИ-2008г.(в объемах декабря)2811  ПОСЛЕДНИЙ (Перераб. с изм. старахованием) 2" xfId="5457"/>
    <cellStyle name="s_Valuation _лизинг и страхование_Денежный поток ЗАО ЭПИ-2008г.(в объемах декабря)2811  ПОСЛЕДНИЙ (Перераб. с изм. старахованием) 2 2" xfId="5458"/>
    <cellStyle name="s_Valuation _лизинг и страхование_Денежный поток ЗАО ЭПИ-2008г.(в объемах декабря)2811  ПОСЛЕДНИЙ (Перераб. с изм. старахованием) 3" xfId="5459"/>
    <cellStyle name="s_Valuation _лизинг и страхование_Денежный поток ЗАО ЭПИ-2008г.(в объемах декабря)2811  ПОСЛЕДНИЙ (Перераб. с изм. старахованием) 3 2" xfId="5460"/>
    <cellStyle name="s_Valuation _лизинг и страхование_Денежный поток ЗАО ЭПИ-2008г.(в объемах декабря)2811  ПОСЛЕДНИЙ (Перераб. с изм. старахованием) 4" xfId="5461"/>
    <cellStyle name="s_Valuation _лизинг и страхование_Денежный поток ЗАО ЭПИ-2008г.(в объемах декабря)2811  ПОСЛЕДНИЙ (Перераб. с изм. старахованием) 4 2" xfId="5462"/>
    <cellStyle name="s_Valuation _лизинг и страхование_Денежный поток ЗАО ЭПИ-2008г.(в объемах декабря)2811  ПОСЛЕДНИЙ (Перераб. с изм. старахованием) 5" xfId="5463"/>
    <cellStyle name="s_Valuation _лизинг и страхование_Денежный поток ЗАО ЭПИ-2008г.(в объемах декабря)2811  ПОСЛЕДНИЙ (Перераб. с изм. старахованием) 5 2" xfId="5464"/>
    <cellStyle name="s_Valuation _лизинг и страхование_Денежный поток ЗАО ЭПИ-2008г.(в объемах декабря)2811  ПОСЛЕДНИЙ (Перераб. с изм. старахованием) 6" xfId="5465"/>
    <cellStyle name="s_Valuation _лизинг и страхование_Денежный поток ЗАО ЭПИ-2008г.(в объемах декабря)2811  ПОСЛЕДНИЙ (Перераб. с изм. старахованием) 7" xfId="5466"/>
    <cellStyle name="s_Valuation _лизинг и страхование_Денежный поток ЗАО ЭПИ-2008г.(в объемах декабря)2811  ПОСЛЕДНИЙ (Перераб. с изм. старахованием) 8" xfId="5467"/>
    <cellStyle name="s_Valuation _лизинг и страхование_Денежный поток ЗАО ЭПИ-2008г.(в объемах декабря)2811  ПОСЛЕДНИЙ (Перераб. с изм. старахованием) 9" xfId="5468"/>
    <cellStyle name="s_Valuation _ЛИЗИНГовый КАЛЕНДАРЬ" xfId="5469"/>
    <cellStyle name="s_Valuation _ЛИЗИНГовый КАЛЕНДАРЬ 2" xfId="5470"/>
    <cellStyle name="s_Valuation _ЛИЗИНГовый КАЛЕНДАРЬ 2 2" xfId="5471"/>
    <cellStyle name="s_Valuation _ЛИЗИНГовый КАЛЕНДАРЬ 3" xfId="5472"/>
    <cellStyle name="s_Valuation _ЛИЗИНГовый КАЛЕНДАРЬ 3 2" xfId="5473"/>
    <cellStyle name="s_Valuation _ЛИЗИНГовый КАЛЕНДАРЬ 4" xfId="5474"/>
    <cellStyle name="s_Valuation _ЛИЗИНГовый КАЛЕНДАРЬ 4 2" xfId="5475"/>
    <cellStyle name="s_Valuation _ЛИЗИНГовый КАЛЕНДАРЬ 5" xfId="5476"/>
    <cellStyle name="s_Valuation _ЛИЗИНГовый КАЛЕНДАРЬ 5 2" xfId="5477"/>
    <cellStyle name="s_Valuation _ЛИЗИНГовый КАЛЕНДАРЬ 6" xfId="5478"/>
    <cellStyle name="s_Valuation _ЛИЗИНГовый КАЛЕНДАРЬ 7" xfId="5479"/>
    <cellStyle name="s_Valuation _ЛИЗИНГовый КАЛЕНДАРЬ 8" xfId="5480"/>
    <cellStyle name="s_Valuation _ЛИЗИНГовый КАЛЕНДАРЬ 9" xfId="5481"/>
    <cellStyle name="s_Valuation _ЛИЗИНГовый КАЛЕНДАРЬ_Денежный поток ЗАО ЭПИ-2008г.(в объемах декабря)2811  ПОСЛЕДНИЙ (Перераб. с изм. старахованием)" xfId="5482"/>
    <cellStyle name="s_Valuation _ЛИЗИНГовый КАЛЕНДАРЬ_Денежный поток ЗАО ЭПИ-2008г.(в объемах декабря)2811  ПОСЛЕДНИЙ (Перераб. с изм. старахованием) 2" xfId="5483"/>
    <cellStyle name="s_Valuation _ЛИЗИНГовый КАЛЕНДАРЬ_Денежный поток ЗАО ЭПИ-2008г.(в объемах декабря)2811  ПОСЛЕДНИЙ (Перераб. с изм. старахованием) 2 2" xfId="5484"/>
    <cellStyle name="s_Valuation _ЛИЗИНГовый КАЛЕНДАРЬ_Денежный поток ЗАО ЭПИ-2008г.(в объемах декабря)2811  ПОСЛЕДНИЙ (Перераб. с изм. старахованием) 3" xfId="5485"/>
    <cellStyle name="s_Valuation _ЛИЗИНГовый КАЛЕНДАРЬ_Денежный поток ЗАО ЭПИ-2008г.(в объемах декабря)2811  ПОСЛЕДНИЙ (Перераб. с изм. старахованием) 3 2" xfId="5486"/>
    <cellStyle name="s_Valuation _ЛИЗИНГовый КАЛЕНДАРЬ_Денежный поток ЗАО ЭПИ-2008г.(в объемах декабря)2811  ПОСЛЕДНИЙ (Перераб. с изм. старахованием) 4" xfId="5487"/>
    <cellStyle name="s_Valuation _ЛИЗИНГовый КАЛЕНДАРЬ_Денежный поток ЗАО ЭПИ-2008г.(в объемах декабря)2811  ПОСЛЕДНИЙ (Перераб. с изм. старахованием) 4 2" xfId="5488"/>
    <cellStyle name="s_Valuation _ЛИЗИНГовый КАЛЕНДАРЬ_Денежный поток ЗАО ЭПИ-2008г.(в объемах декабря)2811  ПОСЛЕДНИЙ (Перераб. с изм. старахованием) 5" xfId="5489"/>
    <cellStyle name="s_Valuation _ЛИЗИНГовый КАЛЕНДАРЬ_Денежный поток ЗАО ЭПИ-2008г.(в объемах декабря)2811  ПОСЛЕДНИЙ (Перераб. с изм. старахованием) 5 2" xfId="5490"/>
    <cellStyle name="s_Valuation _ЛИЗИНГовый КАЛЕНДАРЬ_Денежный поток ЗАО ЭПИ-2008г.(в объемах декабря)2811  ПОСЛЕДНИЙ (Перераб. с изм. старахованием) 6" xfId="5491"/>
    <cellStyle name="s_Valuation _ЛИЗИНГовый КАЛЕНДАРЬ_Денежный поток ЗАО ЭПИ-2008г.(в объемах декабря)2811  ПОСЛЕДНИЙ (Перераб. с изм. старахованием) 7" xfId="5492"/>
    <cellStyle name="s_Valuation _ЛИЗИНГовый КАЛЕНДАРЬ_Денежный поток ЗАО ЭПИ-2008г.(в объемах декабря)2811  ПОСЛЕДНИЙ (Перераб. с изм. старахованием) 8" xfId="5493"/>
    <cellStyle name="s_Valuation _ЛИЗИНГовый КАЛЕНДАРЬ_Денежный поток ЗАО ЭПИ-2008г.(в объемах декабря)2811  ПОСЛЕДНИЙ (Перераб. с изм. старахованием) 9" xfId="5494"/>
    <cellStyle name="s_Valuation _План ФХД котельной (ТЭЦ) от 22.01.08 последняя версия А3" xfId="5495"/>
    <cellStyle name="s_Valuation _План ФХД котельной (ТЭЦ) от 22.01.08 последняя версия А3 2" xfId="5496"/>
    <cellStyle name="s_Valuation _План ФХД котельной (ТЭЦ) от 22.01.08 последняя версия А3 2 2" xfId="5497"/>
    <cellStyle name="s_Valuation _План ФХД котельной (ТЭЦ) от 22.01.08 последняя версия А3 3" xfId="5498"/>
    <cellStyle name="s_Valuation _План ФХД котельной (ТЭЦ) от 22.01.08 последняя версия А3 3 2" xfId="5499"/>
    <cellStyle name="s_Valuation _План ФХД котельной (ТЭЦ) от 22.01.08 последняя версия А3 4" xfId="5500"/>
    <cellStyle name="s_Valuation _План ФХД котельной (ТЭЦ) от 22.01.08 последняя версия А3 4 2" xfId="5501"/>
    <cellStyle name="s_Valuation _План ФХД котельной (ТЭЦ) от 22.01.08 последняя версия А3 5" xfId="5502"/>
    <cellStyle name="s_Valuation _План ФХД котельной (ТЭЦ) от 22.01.08 последняя версия А3 5 2" xfId="5503"/>
    <cellStyle name="s_Valuation _План ФХД котельной (ТЭЦ) от 22.01.08 последняя версия А3 6" xfId="5504"/>
    <cellStyle name="s_Valuation _План ФХД котельной (ТЭЦ) от 22.01.08 последняя версия А3 7" xfId="5505"/>
    <cellStyle name="s_Valuation _План ФХД котельной (ТЭЦ) от 22.01.08 последняя версия А3 8" xfId="5506"/>
    <cellStyle name="s_Valuation _План ФХД котельной (ТЭЦ) от 22.01.08 последняя версия А3 9" xfId="5507"/>
    <cellStyle name="s_Valuation _ПУШКИНО ( прир.ГАЗ  2009-2014 проектная мощность вар1" xfId="5508"/>
    <cellStyle name="s_Valuation _ПУШКИНО ( прир.ГАЗ  2009-2014 проектная мощность вар1 2" xfId="5509"/>
    <cellStyle name="s_Valuation _ПУШКИНО ( прир.ГАЗ  2009-2014 проектная мощность вар1 2 2" xfId="5510"/>
    <cellStyle name="s_Valuation _ПУШКИНО ( прир.ГАЗ  2009-2014 проектная мощность вар1 3" xfId="5511"/>
    <cellStyle name="s_Valuation _ПУШКИНО ( прир.ГАЗ  2009-2014 проектная мощность вар1 3 2" xfId="5512"/>
    <cellStyle name="s_Valuation _ПУШКИНО ( прир.ГАЗ  2009-2014 проектная мощность вар1 4" xfId="5513"/>
    <cellStyle name="s_Valuation _ПУШКИНО ( прир.ГАЗ  2009-2014 проектная мощность вар1 4 2" xfId="5514"/>
    <cellStyle name="s_Valuation _ПУШКИНО ( прир.ГАЗ  2009-2014 проектная мощность вар1 5" xfId="5515"/>
    <cellStyle name="s_Valuation _ПУШКИНО ( прир.ГАЗ  2009-2014 проектная мощность вар1 5 2" xfId="5516"/>
    <cellStyle name="s_Valuation _ПУШКИНО ( прир.ГАЗ  2009-2014 проектная мощность вар1 6" xfId="5517"/>
    <cellStyle name="s_Valuation _ПУШКИНО ( прир.ГАЗ  2009-2014 проектная мощность вар1 7" xfId="5518"/>
    <cellStyle name="s_Valuation _ПУШКИНО ( прир.ГАЗ  2009-2014 проектная мощность вар1 8" xfId="5519"/>
    <cellStyle name="s_Valuation _ПУШКИНО ( прир.ГАЗ  2009-2014 проектная мощность вар1 9" xfId="5520"/>
    <cellStyle name="s_Valuation _ПУШКИНО ( прир.ГАЗ  2009-2014 проектная мощность вар1_Денежный поток ЗАО ЭПИ-2008г.(в объемах декабря)2811  ПОСЛЕДНИЙ (Перераб. с изм. старахованием)" xfId="5521"/>
    <cellStyle name="s_Valuation _ПУШКИНО ( прир.ГАЗ  2009-2014 проектная мощность вар1_Денежный поток ЗАО ЭПИ-2008г.(в объемах декабря)2811  ПОСЛЕДНИЙ (Перераб. с изм. старахованием) 2" xfId="5522"/>
    <cellStyle name="s_Valuation _ПУШКИНО ( прир.ГАЗ  2009-2014 проектная мощность вар1_Денежный поток ЗАО ЭПИ-2008г.(в объемах декабря)2811  ПОСЛЕДНИЙ (Перераб. с изм. старахованием) 2 2" xfId="5523"/>
    <cellStyle name="s_Valuation _ПУШКИНО ( прир.ГАЗ  2009-2014 проектная мощность вар1_Денежный поток ЗАО ЭПИ-2008г.(в объемах декабря)2811  ПОСЛЕДНИЙ (Перераб. с изм. старахованием) 3" xfId="5524"/>
    <cellStyle name="s_Valuation _ПУШКИНО ( прир.ГАЗ  2009-2014 проектная мощность вар1_Денежный поток ЗАО ЭПИ-2008г.(в объемах декабря)2811  ПОСЛЕДНИЙ (Перераб. с изм. старахованием) 3 2" xfId="5525"/>
    <cellStyle name="s_Valuation _ПУШКИНО ( прир.ГАЗ  2009-2014 проектная мощность вар1_Денежный поток ЗАО ЭПИ-2008г.(в объемах декабря)2811  ПОСЛЕДНИЙ (Перераб. с изм. старахованием) 4" xfId="5526"/>
    <cellStyle name="s_Valuation _ПУШКИНО ( прир.ГАЗ  2009-2014 проектная мощность вар1_Денежный поток ЗАО ЭПИ-2008г.(в объемах декабря)2811  ПОСЛЕДНИЙ (Перераб. с изм. старахованием) 4 2" xfId="5527"/>
    <cellStyle name="s_Valuation _ПУШКИНО ( прир.ГАЗ  2009-2014 проектная мощность вар1_Денежный поток ЗАО ЭПИ-2008г.(в объемах декабря)2811  ПОСЛЕДНИЙ (Перераб. с изм. старахованием) 5" xfId="5528"/>
    <cellStyle name="s_Valuation _ПУШКИНО ( прир.ГАЗ  2009-2014 проектная мощность вар1_Денежный поток ЗАО ЭПИ-2008г.(в объемах декабря)2811  ПОСЛЕДНИЙ (Перераб. с изм. старахованием) 5 2" xfId="5529"/>
    <cellStyle name="s_Valuation _ПУШКИНО ( прир.ГАЗ  2009-2014 проектная мощность вар1_Денежный поток ЗАО ЭПИ-2008г.(в объемах декабря)2811  ПОСЛЕДНИЙ (Перераб. с изм. старахованием) 6" xfId="5530"/>
    <cellStyle name="s_Valuation _ПУШКИНО ( прир.ГАЗ  2009-2014 проектная мощность вар1_Денежный поток ЗАО ЭПИ-2008г.(в объемах декабря)2811  ПОСЛЕДНИЙ (Перераб. с изм. старахованием) 7" xfId="5531"/>
    <cellStyle name="s_Valuation _ПУШКИНО ( прир.ГАЗ  2009-2014 проектная мощность вар1_Денежный поток ЗАО ЭПИ-2008г.(в объемах декабря)2811  ПОСЛЕДНИЙ (Перераб. с изм. старахованием) 8" xfId="5532"/>
    <cellStyle name="s_Valuation _ПУШКИНО ( прир.ГАЗ  2009-2014 проектная мощность вар1_Денежный поток ЗАО ЭПИ-2008г.(в объемах декабря)2811  ПОСЛЕДНИЙ (Перераб. с изм. старахованием) 9" xfId="5533"/>
    <cellStyle name="S0" xfId="5534"/>
    <cellStyle name="S1" xfId="5535"/>
    <cellStyle name="S10" xfId="5536"/>
    <cellStyle name="S11" xfId="5537"/>
    <cellStyle name="S12" xfId="5538"/>
    <cellStyle name="S13" xfId="5539"/>
    <cellStyle name="S2" xfId="5540"/>
    <cellStyle name="S3" xfId="5541"/>
    <cellStyle name="S4" xfId="5542"/>
    <cellStyle name="S5" xfId="5543"/>
    <cellStyle name="S6" xfId="5544"/>
    <cellStyle name="S7" xfId="5545"/>
    <cellStyle name="S8" xfId="5546"/>
    <cellStyle name="S9" xfId="5547"/>
    <cellStyle name="Salomon Logo" xfId="5548"/>
    <cellStyle name="Salomon Logo 10" xfId="5549"/>
    <cellStyle name="Salomon Logo 11" xfId="5550"/>
    <cellStyle name="Salomon Logo 12" xfId="5551"/>
    <cellStyle name="Salomon Logo 13" xfId="5552"/>
    <cellStyle name="Salomon Logo 14" xfId="5553"/>
    <cellStyle name="Salomon Logo 15" xfId="5554"/>
    <cellStyle name="Salomon Logo 16" xfId="5555"/>
    <cellStyle name="Salomon Logo 17" xfId="5556"/>
    <cellStyle name="Salomon Logo 18" xfId="5557"/>
    <cellStyle name="Salomon Logo 19" xfId="5558"/>
    <cellStyle name="Salomon Logo 2" xfId="5559"/>
    <cellStyle name="Salomon Logo 2 10" xfId="5560"/>
    <cellStyle name="Salomon Logo 2 11" xfId="5561"/>
    <cellStyle name="Salomon Logo 2 12" xfId="5562"/>
    <cellStyle name="Salomon Logo 2 13" xfId="5563"/>
    <cellStyle name="Salomon Logo 2 14" xfId="5564"/>
    <cellStyle name="Salomon Logo 2 15" xfId="5565"/>
    <cellStyle name="Salomon Logo 2 16" xfId="5566"/>
    <cellStyle name="Salomon Logo 2 17" xfId="5567"/>
    <cellStyle name="Salomon Logo 2 18" xfId="5568"/>
    <cellStyle name="Salomon Logo 2 19" xfId="5569"/>
    <cellStyle name="Salomon Logo 2 2" xfId="5570"/>
    <cellStyle name="Salomon Logo 2 20" xfId="5571"/>
    <cellStyle name="Salomon Logo 2 21" xfId="5572"/>
    <cellStyle name="Salomon Logo 2 22" xfId="5573"/>
    <cellStyle name="Salomon Logo 2 3" xfId="5574"/>
    <cellStyle name="Salomon Logo 2 4" xfId="5575"/>
    <cellStyle name="Salomon Logo 2 5" xfId="5576"/>
    <cellStyle name="Salomon Logo 2 6" xfId="5577"/>
    <cellStyle name="Salomon Logo 2 7" xfId="5578"/>
    <cellStyle name="Salomon Logo 2 8" xfId="5579"/>
    <cellStyle name="Salomon Logo 2 9" xfId="5580"/>
    <cellStyle name="Salomon Logo 20" xfId="5581"/>
    <cellStyle name="Salomon Logo 21" xfId="5582"/>
    <cellStyle name="Salomon Logo 22" xfId="5583"/>
    <cellStyle name="Salomon Logo 23" xfId="5584"/>
    <cellStyle name="Salomon Logo 24" xfId="5585"/>
    <cellStyle name="Salomon Logo 25" xfId="5586"/>
    <cellStyle name="Salomon Logo 26" xfId="5587"/>
    <cellStyle name="Salomon Logo 27" xfId="5588"/>
    <cellStyle name="Salomon Logo 28" xfId="5589"/>
    <cellStyle name="Salomon Logo 29" xfId="5590"/>
    <cellStyle name="Salomon Logo 3" xfId="5591"/>
    <cellStyle name="Salomon Logo 3 10" xfId="5592"/>
    <cellStyle name="Salomon Logo 3 11" xfId="5593"/>
    <cellStyle name="Salomon Logo 3 12" xfId="5594"/>
    <cellStyle name="Salomon Logo 3 13" xfId="5595"/>
    <cellStyle name="Salomon Logo 3 14" xfId="5596"/>
    <cellStyle name="Salomon Logo 3 15" xfId="5597"/>
    <cellStyle name="Salomon Logo 3 16" xfId="5598"/>
    <cellStyle name="Salomon Logo 3 17" xfId="5599"/>
    <cellStyle name="Salomon Logo 3 18" xfId="5600"/>
    <cellStyle name="Salomon Logo 3 19" xfId="5601"/>
    <cellStyle name="Salomon Logo 3 2" xfId="5602"/>
    <cellStyle name="Salomon Logo 3 20" xfId="5603"/>
    <cellStyle name="Salomon Logo 3 21" xfId="5604"/>
    <cellStyle name="Salomon Logo 3 22" xfId="5605"/>
    <cellStyle name="Salomon Logo 3 3" xfId="5606"/>
    <cellStyle name="Salomon Logo 3 4" xfId="5607"/>
    <cellStyle name="Salomon Logo 3 5" xfId="5608"/>
    <cellStyle name="Salomon Logo 3 6" xfId="5609"/>
    <cellStyle name="Salomon Logo 3 7" xfId="5610"/>
    <cellStyle name="Salomon Logo 3 8" xfId="5611"/>
    <cellStyle name="Salomon Logo 3 9" xfId="5612"/>
    <cellStyle name="Salomon Logo 30" xfId="5613"/>
    <cellStyle name="Salomon Logo 31" xfId="5614"/>
    <cellStyle name="Salomon Logo 32" xfId="5615"/>
    <cellStyle name="Salomon Logo 33" xfId="5616"/>
    <cellStyle name="Salomon Logo 34" xfId="5617"/>
    <cellStyle name="Salomon Logo 35" xfId="5618"/>
    <cellStyle name="Salomon Logo 4" xfId="5619"/>
    <cellStyle name="Salomon Logo 4 10" xfId="5620"/>
    <cellStyle name="Salomon Logo 4 11" xfId="5621"/>
    <cellStyle name="Salomon Logo 4 12" xfId="5622"/>
    <cellStyle name="Salomon Logo 4 13" xfId="5623"/>
    <cellStyle name="Salomon Logo 4 14" xfId="5624"/>
    <cellStyle name="Salomon Logo 4 15" xfId="5625"/>
    <cellStyle name="Salomon Logo 4 16" xfId="5626"/>
    <cellStyle name="Salomon Logo 4 17" xfId="5627"/>
    <cellStyle name="Salomon Logo 4 18" xfId="5628"/>
    <cellStyle name="Salomon Logo 4 19" xfId="5629"/>
    <cellStyle name="Salomon Logo 4 2" xfId="5630"/>
    <cellStyle name="Salomon Logo 4 20" xfId="5631"/>
    <cellStyle name="Salomon Logo 4 21" xfId="5632"/>
    <cellStyle name="Salomon Logo 4 22" xfId="5633"/>
    <cellStyle name="Salomon Logo 4 3" xfId="5634"/>
    <cellStyle name="Salomon Logo 4 4" xfId="5635"/>
    <cellStyle name="Salomon Logo 4 5" xfId="5636"/>
    <cellStyle name="Salomon Logo 4 6" xfId="5637"/>
    <cellStyle name="Salomon Logo 4 7" xfId="5638"/>
    <cellStyle name="Salomon Logo 4 8" xfId="5639"/>
    <cellStyle name="Salomon Logo 4 9" xfId="5640"/>
    <cellStyle name="Salomon Logo 5" xfId="5641"/>
    <cellStyle name="Salomon Logo 5 10" xfId="5642"/>
    <cellStyle name="Salomon Logo 5 11" xfId="5643"/>
    <cellStyle name="Salomon Logo 5 12" xfId="5644"/>
    <cellStyle name="Salomon Logo 5 13" xfId="5645"/>
    <cellStyle name="Salomon Logo 5 14" xfId="5646"/>
    <cellStyle name="Salomon Logo 5 15" xfId="5647"/>
    <cellStyle name="Salomon Logo 5 16" xfId="5648"/>
    <cellStyle name="Salomon Logo 5 17" xfId="5649"/>
    <cellStyle name="Salomon Logo 5 18" xfId="5650"/>
    <cellStyle name="Salomon Logo 5 19" xfId="5651"/>
    <cellStyle name="Salomon Logo 5 2" xfId="5652"/>
    <cellStyle name="Salomon Logo 5 20" xfId="5653"/>
    <cellStyle name="Salomon Logo 5 21" xfId="5654"/>
    <cellStyle name="Salomon Logo 5 22" xfId="5655"/>
    <cellStyle name="Salomon Logo 5 3" xfId="5656"/>
    <cellStyle name="Salomon Logo 5 4" xfId="5657"/>
    <cellStyle name="Salomon Logo 5 5" xfId="5658"/>
    <cellStyle name="Salomon Logo 5 6" xfId="5659"/>
    <cellStyle name="Salomon Logo 5 7" xfId="5660"/>
    <cellStyle name="Salomon Logo 5 8" xfId="5661"/>
    <cellStyle name="Salomon Logo 5 9" xfId="5662"/>
    <cellStyle name="Salomon Logo 6" xfId="5663"/>
    <cellStyle name="Salomon Logo 6 10" xfId="5664"/>
    <cellStyle name="Salomon Logo 6 11" xfId="5665"/>
    <cellStyle name="Salomon Logo 6 12" xfId="5666"/>
    <cellStyle name="Salomon Logo 6 13" xfId="5667"/>
    <cellStyle name="Salomon Logo 6 14" xfId="5668"/>
    <cellStyle name="Salomon Logo 6 15" xfId="5669"/>
    <cellStyle name="Salomon Logo 6 16" xfId="5670"/>
    <cellStyle name="Salomon Logo 6 17" xfId="5671"/>
    <cellStyle name="Salomon Logo 6 18" xfId="5672"/>
    <cellStyle name="Salomon Logo 6 19" xfId="5673"/>
    <cellStyle name="Salomon Logo 6 2" xfId="5674"/>
    <cellStyle name="Salomon Logo 6 20" xfId="5675"/>
    <cellStyle name="Salomon Logo 6 21" xfId="5676"/>
    <cellStyle name="Salomon Logo 6 22" xfId="5677"/>
    <cellStyle name="Salomon Logo 6 3" xfId="5678"/>
    <cellStyle name="Salomon Logo 6 4" xfId="5679"/>
    <cellStyle name="Salomon Logo 6 5" xfId="5680"/>
    <cellStyle name="Salomon Logo 6 6" xfId="5681"/>
    <cellStyle name="Salomon Logo 6 7" xfId="5682"/>
    <cellStyle name="Salomon Logo 6 8" xfId="5683"/>
    <cellStyle name="Salomon Logo 6 9" xfId="5684"/>
    <cellStyle name="Salomon Logo 7" xfId="5685"/>
    <cellStyle name="Salomon Logo 7 10" xfId="5686"/>
    <cellStyle name="Salomon Logo 7 11" xfId="5687"/>
    <cellStyle name="Salomon Logo 7 12" xfId="5688"/>
    <cellStyle name="Salomon Logo 7 13" xfId="5689"/>
    <cellStyle name="Salomon Logo 7 14" xfId="5690"/>
    <cellStyle name="Salomon Logo 7 15" xfId="5691"/>
    <cellStyle name="Salomon Logo 7 16" xfId="5692"/>
    <cellStyle name="Salomon Logo 7 17" xfId="5693"/>
    <cellStyle name="Salomon Logo 7 18" xfId="5694"/>
    <cellStyle name="Salomon Logo 7 19" xfId="5695"/>
    <cellStyle name="Salomon Logo 7 2" xfId="5696"/>
    <cellStyle name="Salomon Logo 7 20" xfId="5697"/>
    <cellStyle name="Salomon Logo 7 21" xfId="5698"/>
    <cellStyle name="Salomon Logo 7 22" xfId="5699"/>
    <cellStyle name="Salomon Logo 7 3" xfId="5700"/>
    <cellStyle name="Salomon Logo 7 4" xfId="5701"/>
    <cellStyle name="Salomon Logo 7 5" xfId="5702"/>
    <cellStyle name="Salomon Logo 7 6" xfId="5703"/>
    <cellStyle name="Salomon Logo 7 7" xfId="5704"/>
    <cellStyle name="Salomon Logo 7 8" xfId="5705"/>
    <cellStyle name="Salomon Logo 7 9" xfId="5706"/>
    <cellStyle name="Salomon Logo 8" xfId="5707"/>
    <cellStyle name="Salomon Logo 8 10" xfId="5708"/>
    <cellStyle name="Salomon Logo 8 11" xfId="5709"/>
    <cellStyle name="Salomon Logo 8 12" xfId="5710"/>
    <cellStyle name="Salomon Logo 8 13" xfId="5711"/>
    <cellStyle name="Salomon Logo 8 14" xfId="5712"/>
    <cellStyle name="Salomon Logo 8 15" xfId="5713"/>
    <cellStyle name="Salomon Logo 8 16" xfId="5714"/>
    <cellStyle name="Salomon Logo 8 17" xfId="5715"/>
    <cellStyle name="Salomon Logo 8 18" xfId="5716"/>
    <cellStyle name="Salomon Logo 8 19" xfId="5717"/>
    <cellStyle name="Salomon Logo 8 2" xfId="5718"/>
    <cellStyle name="Salomon Logo 8 20" xfId="5719"/>
    <cellStyle name="Salomon Logo 8 21" xfId="5720"/>
    <cellStyle name="Salomon Logo 8 22" xfId="5721"/>
    <cellStyle name="Salomon Logo 8 3" xfId="5722"/>
    <cellStyle name="Salomon Logo 8 4" xfId="5723"/>
    <cellStyle name="Salomon Logo 8 5" xfId="5724"/>
    <cellStyle name="Salomon Logo 8 6" xfId="5725"/>
    <cellStyle name="Salomon Logo 8 7" xfId="5726"/>
    <cellStyle name="Salomon Logo 8 8" xfId="5727"/>
    <cellStyle name="Salomon Logo 8 9" xfId="5728"/>
    <cellStyle name="Salomon Logo 9" xfId="5729"/>
    <cellStyle name="Salomon Logo 9 10" xfId="5730"/>
    <cellStyle name="Salomon Logo 9 11" xfId="5731"/>
    <cellStyle name="Salomon Logo 9 12" xfId="5732"/>
    <cellStyle name="Salomon Logo 9 13" xfId="5733"/>
    <cellStyle name="Salomon Logo 9 14" xfId="5734"/>
    <cellStyle name="Salomon Logo 9 15" xfId="5735"/>
    <cellStyle name="Salomon Logo 9 16" xfId="5736"/>
    <cellStyle name="Salomon Logo 9 17" xfId="5737"/>
    <cellStyle name="Salomon Logo 9 18" xfId="5738"/>
    <cellStyle name="Salomon Logo 9 19" xfId="5739"/>
    <cellStyle name="Salomon Logo 9 2" xfId="5740"/>
    <cellStyle name="Salomon Logo 9 20" xfId="5741"/>
    <cellStyle name="Salomon Logo 9 21" xfId="5742"/>
    <cellStyle name="Salomon Logo 9 22" xfId="5743"/>
    <cellStyle name="Salomon Logo 9 3" xfId="5744"/>
    <cellStyle name="Salomon Logo 9 4" xfId="5745"/>
    <cellStyle name="Salomon Logo 9 5" xfId="5746"/>
    <cellStyle name="Salomon Logo 9 6" xfId="5747"/>
    <cellStyle name="Salomon Logo 9 7" xfId="5748"/>
    <cellStyle name="Salomon Logo 9 8" xfId="5749"/>
    <cellStyle name="Salomon Logo 9 9" xfId="5750"/>
    <cellStyle name="SAPBEXaggData" xfId="5751"/>
    <cellStyle name="SAPBEXaggData 10" xfId="5752"/>
    <cellStyle name="SAPBEXaggData 2" xfId="5753"/>
    <cellStyle name="SAPBEXaggData 2 2" xfId="5754"/>
    <cellStyle name="SAPBEXaggData 2 2 10" xfId="5755"/>
    <cellStyle name="SAPBEXaggData 2 2 11" xfId="5756"/>
    <cellStyle name="SAPBEXaggData 2 2 12" xfId="5757"/>
    <cellStyle name="SAPBEXaggData 2 2 13" xfId="5758"/>
    <cellStyle name="SAPBEXaggData 2 2 2" xfId="5759"/>
    <cellStyle name="SAPBEXaggData 2 2 3" xfId="5760"/>
    <cellStyle name="SAPBEXaggData 2 2 4" xfId="5761"/>
    <cellStyle name="SAPBEXaggData 2 2 5" xfId="5762"/>
    <cellStyle name="SAPBEXaggData 2 2 6" xfId="5763"/>
    <cellStyle name="SAPBEXaggData 2 2 7" xfId="5764"/>
    <cellStyle name="SAPBEXaggData 2 2 8" xfId="5765"/>
    <cellStyle name="SAPBEXaggData 2 2 9" xfId="5766"/>
    <cellStyle name="SAPBEXaggData 2 3" xfId="5767"/>
    <cellStyle name="SAPBEXaggData 2 3 10" xfId="5768"/>
    <cellStyle name="SAPBEXaggData 2 3 2" xfId="5769"/>
    <cellStyle name="SAPBEXaggData 2 3 3" xfId="5770"/>
    <cellStyle name="SAPBEXaggData 2 3 4" xfId="5771"/>
    <cellStyle name="SAPBEXaggData 2 3 5" xfId="5772"/>
    <cellStyle name="SAPBEXaggData 2 3 6" xfId="5773"/>
    <cellStyle name="SAPBEXaggData 2 3 7" xfId="5774"/>
    <cellStyle name="SAPBEXaggData 2 3 8" xfId="5775"/>
    <cellStyle name="SAPBEXaggData 2 3 9" xfId="5776"/>
    <cellStyle name="SAPBEXaggData 2 4" xfId="5777"/>
    <cellStyle name="SAPBEXaggData 2 4 10" xfId="5778"/>
    <cellStyle name="SAPBEXaggData 2 4 2" xfId="5779"/>
    <cellStyle name="SAPBEXaggData 2 4 3" xfId="5780"/>
    <cellStyle name="SAPBEXaggData 2 4 4" xfId="5781"/>
    <cellStyle name="SAPBEXaggData 2 4 5" xfId="5782"/>
    <cellStyle name="SAPBEXaggData 2 4 6" xfId="5783"/>
    <cellStyle name="SAPBEXaggData 2 4 7" xfId="5784"/>
    <cellStyle name="SAPBEXaggData 2 4 8" xfId="5785"/>
    <cellStyle name="SAPBEXaggData 2 4 9" xfId="5786"/>
    <cellStyle name="SAPBEXaggData 2 5" xfId="5787"/>
    <cellStyle name="SAPBEXaggData 2 6" xfId="5788"/>
    <cellStyle name="SAPBEXaggData 2 7" xfId="5789"/>
    <cellStyle name="SAPBEXaggData 2 8" xfId="5790"/>
    <cellStyle name="SAPBEXaggData 2 9" xfId="5791"/>
    <cellStyle name="SAPBEXaggData 3" xfId="5792"/>
    <cellStyle name="SAPBEXaggData 3 10" xfId="5793"/>
    <cellStyle name="SAPBEXaggData 3 11" xfId="5794"/>
    <cellStyle name="SAPBEXaggData 3 2" xfId="5795"/>
    <cellStyle name="SAPBEXaggData 3 3" xfId="5796"/>
    <cellStyle name="SAPBEXaggData 3 4" xfId="5797"/>
    <cellStyle name="SAPBEXaggData 3 5" xfId="5798"/>
    <cellStyle name="SAPBEXaggData 3 6" xfId="5799"/>
    <cellStyle name="SAPBEXaggData 3 7" xfId="5800"/>
    <cellStyle name="SAPBEXaggData 3 8" xfId="5801"/>
    <cellStyle name="SAPBEXaggData 3 9" xfId="5802"/>
    <cellStyle name="SAPBEXaggData 4" xfId="5803"/>
    <cellStyle name="SAPBEXaggData 4 10" xfId="5804"/>
    <cellStyle name="SAPBEXaggData 4 11" xfId="5805"/>
    <cellStyle name="SAPBEXaggData 4 12" xfId="5806"/>
    <cellStyle name="SAPBEXaggData 4 13" xfId="5807"/>
    <cellStyle name="SAPBEXaggData 4 2" xfId="5808"/>
    <cellStyle name="SAPBEXaggData 4 3" xfId="5809"/>
    <cellStyle name="SAPBEXaggData 4 4" xfId="5810"/>
    <cellStyle name="SAPBEXaggData 4 5" xfId="5811"/>
    <cellStyle name="SAPBEXaggData 4 6" xfId="5812"/>
    <cellStyle name="SAPBEXaggData 4 7" xfId="5813"/>
    <cellStyle name="SAPBEXaggData 4 8" xfId="5814"/>
    <cellStyle name="SAPBEXaggData 4 9" xfId="5815"/>
    <cellStyle name="SAPBEXaggData 5" xfId="5816"/>
    <cellStyle name="SAPBEXaggData 5 10" xfId="5817"/>
    <cellStyle name="SAPBEXaggData 5 11" xfId="5818"/>
    <cellStyle name="SAPBEXaggData 5 12" xfId="5819"/>
    <cellStyle name="SAPBEXaggData 5 13" xfId="5820"/>
    <cellStyle name="SAPBEXaggData 5 2" xfId="5821"/>
    <cellStyle name="SAPBEXaggData 5 3" xfId="5822"/>
    <cellStyle name="SAPBEXaggData 5 4" xfId="5823"/>
    <cellStyle name="SAPBEXaggData 5 5" xfId="5824"/>
    <cellStyle name="SAPBEXaggData 5 6" xfId="5825"/>
    <cellStyle name="SAPBEXaggData 5 7" xfId="5826"/>
    <cellStyle name="SAPBEXaggData 5 8" xfId="5827"/>
    <cellStyle name="SAPBEXaggData 5 9" xfId="5828"/>
    <cellStyle name="SAPBEXaggData 6" xfId="5829"/>
    <cellStyle name="SAPBEXaggData 6 10" xfId="5830"/>
    <cellStyle name="SAPBEXaggData 6 2" xfId="5831"/>
    <cellStyle name="SAPBEXaggData 6 3" xfId="5832"/>
    <cellStyle name="SAPBEXaggData 6 4" xfId="5833"/>
    <cellStyle name="SAPBEXaggData 6 5" xfId="5834"/>
    <cellStyle name="SAPBEXaggData 6 6" xfId="5835"/>
    <cellStyle name="SAPBEXaggData 6 7" xfId="5836"/>
    <cellStyle name="SAPBEXaggData 6 8" xfId="5837"/>
    <cellStyle name="SAPBEXaggData 6 9" xfId="5838"/>
    <cellStyle name="SAPBEXaggData 7" xfId="5839"/>
    <cellStyle name="SAPBEXaggData 7 10" xfId="5840"/>
    <cellStyle name="SAPBEXaggData 7 2" xfId="5841"/>
    <cellStyle name="SAPBEXaggData 7 3" xfId="5842"/>
    <cellStyle name="SAPBEXaggData 7 4" xfId="5843"/>
    <cellStyle name="SAPBEXaggData 7 5" xfId="5844"/>
    <cellStyle name="SAPBEXaggData 7 6" xfId="5845"/>
    <cellStyle name="SAPBEXaggData 7 7" xfId="5846"/>
    <cellStyle name="SAPBEXaggData 7 8" xfId="5847"/>
    <cellStyle name="SAPBEXaggData 7 9" xfId="5848"/>
    <cellStyle name="SAPBEXaggData 8" xfId="5849"/>
    <cellStyle name="SAPBEXaggData 9" xfId="5850"/>
    <cellStyle name="SAPBEXaggData_Постановка_под_напряжение_объектов_ВЛ_и_ПС_в_2011_году" xfId="5851"/>
    <cellStyle name="SAPBEXaggDataEmph" xfId="5852"/>
    <cellStyle name="SAPBEXaggDataEmph 2" xfId="5853"/>
    <cellStyle name="SAPBEXaggDataEmph 2 10" xfId="5854"/>
    <cellStyle name="SAPBEXaggDataEmph 2 11" xfId="5855"/>
    <cellStyle name="SAPBEXaggDataEmph 2 2" xfId="5856"/>
    <cellStyle name="SAPBEXaggDataEmph 2 3" xfId="5857"/>
    <cellStyle name="SAPBEXaggDataEmph 2 4" xfId="5858"/>
    <cellStyle name="SAPBEXaggDataEmph 2 5" xfId="5859"/>
    <cellStyle name="SAPBEXaggDataEmph 2 6" xfId="5860"/>
    <cellStyle name="SAPBEXaggDataEmph 2 7" xfId="5861"/>
    <cellStyle name="SAPBEXaggDataEmph 2 8" xfId="5862"/>
    <cellStyle name="SAPBEXaggDataEmph 2 9" xfId="5863"/>
    <cellStyle name="SAPBEXaggDataEmph 3" xfId="5864"/>
    <cellStyle name="SAPBEXaggDataEmph 3 10" xfId="5865"/>
    <cellStyle name="SAPBEXaggDataEmph 3 11" xfId="5866"/>
    <cellStyle name="SAPBEXaggDataEmph 3 12" xfId="5867"/>
    <cellStyle name="SAPBEXaggDataEmph 3 13" xfId="5868"/>
    <cellStyle name="SAPBEXaggDataEmph 3 2" xfId="5869"/>
    <cellStyle name="SAPBEXaggDataEmph 3 3" xfId="5870"/>
    <cellStyle name="SAPBEXaggDataEmph 3 4" xfId="5871"/>
    <cellStyle name="SAPBEXaggDataEmph 3 5" xfId="5872"/>
    <cellStyle name="SAPBEXaggDataEmph 3 6" xfId="5873"/>
    <cellStyle name="SAPBEXaggDataEmph 3 7" xfId="5874"/>
    <cellStyle name="SAPBEXaggDataEmph 3 8" xfId="5875"/>
    <cellStyle name="SAPBEXaggDataEmph 3 9" xfId="5876"/>
    <cellStyle name="SAPBEXaggDataEmph 4" xfId="5877"/>
    <cellStyle name="SAPBEXaggDataEmph 4 10" xfId="5878"/>
    <cellStyle name="SAPBEXaggDataEmph 4 11" xfId="5879"/>
    <cellStyle name="SAPBEXaggDataEmph 4 12" xfId="5880"/>
    <cellStyle name="SAPBEXaggDataEmph 4 13" xfId="5881"/>
    <cellStyle name="SAPBEXaggDataEmph 4 2" xfId="5882"/>
    <cellStyle name="SAPBEXaggDataEmph 4 3" xfId="5883"/>
    <cellStyle name="SAPBEXaggDataEmph 4 4" xfId="5884"/>
    <cellStyle name="SAPBEXaggDataEmph 4 5" xfId="5885"/>
    <cellStyle name="SAPBEXaggDataEmph 4 6" xfId="5886"/>
    <cellStyle name="SAPBEXaggDataEmph 4 7" xfId="5887"/>
    <cellStyle name="SAPBEXaggDataEmph 4 8" xfId="5888"/>
    <cellStyle name="SAPBEXaggDataEmph 4 9" xfId="5889"/>
    <cellStyle name="SAPBEXaggDataEmph 5" xfId="5890"/>
    <cellStyle name="SAPBEXaggDataEmph 5 10" xfId="5891"/>
    <cellStyle name="SAPBEXaggDataEmph 5 2" xfId="5892"/>
    <cellStyle name="SAPBEXaggDataEmph 5 3" xfId="5893"/>
    <cellStyle name="SAPBEXaggDataEmph 5 4" xfId="5894"/>
    <cellStyle name="SAPBEXaggDataEmph 5 5" xfId="5895"/>
    <cellStyle name="SAPBEXaggDataEmph 5 6" xfId="5896"/>
    <cellStyle name="SAPBEXaggDataEmph 5 7" xfId="5897"/>
    <cellStyle name="SAPBEXaggDataEmph 5 8" xfId="5898"/>
    <cellStyle name="SAPBEXaggDataEmph 5 9" xfId="5899"/>
    <cellStyle name="SAPBEXaggDataEmph 6" xfId="5900"/>
    <cellStyle name="SAPBEXaggDataEmph 6 10" xfId="5901"/>
    <cellStyle name="SAPBEXaggDataEmph 6 2" xfId="5902"/>
    <cellStyle name="SAPBEXaggDataEmph 6 3" xfId="5903"/>
    <cellStyle name="SAPBEXaggDataEmph 6 4" xfId="5904"/>
    <cellStyle name="SAPBEXaggDataEmph 6 5" xfId="5905"/>
    <cellStyle name="SAPBEXaggDataEmph 6 6" xfId="5906"/>
    <cellStyle name="SAPBEXaggDataEmph 6 7" xfId="5907"/>
    <cellStyle name="SAPBEXaggDataEmph 6 8" xfId="5908"/>
    <cellStyle name="SAPBEXaggDataEmph 6 9" xfId="5909"/>
    <cellStyle name="SAPBEXaggDataEmph 7" xfId="5910"/>
    <cellStyle name="SAPBEXaggDataEmph 8" xfId="5911"/>
    <cellStyle name="SAPBEXaggDataEmph 9" xfId="5912"/>
    <cellStyle name="SAPBEXaggItem" xfId="5913"/>
    <cellStyle name="SAPBEXaggItem 2" xfId="5914"/>
    <cellStyle name="SAPBEXaggItem 2 10" xfId="5915"/>
    <cellStyle name="SAPBEXaggItem 2 11" xfId="5916"/>
    <cellStyle name="SAPBEXaggItem 2 2" xfId="5917"/>
    <cellStyle name="SAPBEXaggItem 2 3" xfId="5918"/>
    <cellStyle name="SAPBEXaggItem 2 4" xfId="5919"/>
    <cellStyle name="SAPBEXaggItem 2 5" xfId="5920"/>
    <cellStyle name="SAPBEXaggItem 2 6" xfId="5921"/>
    <cellStyle name="SAPBEXaggItem 2 7" xfId="5922"/>
    <cellStyle name="SAPBEXaggItem 2 8" xfId="5923"/>
    <cellStyle name="SAPBEXaggItem 2 9" xfId="5924"/>
    <cellStyle name="SAPBEXaggItem 3" xfId="5925"/>
    <cellStyle name="SAPBEXaggItem 3 10" xfId="5926"/>
    <cellStyle name="SAPBEXaggItem 3 11" xfId="5927"/>
    <cellStyle name="SAPBEXaggItem 3 12" xfId="5928"/>
    <cellStyle name="SAPBEXaggItem 3 13" xfId="5929"/>
    <cellStyle name="SAPBEXaggItem 3 2" xfId="5930"/>
    <cellStyle name="SAPBEXaggItem 3 3" xfId="5931"/>
    <cellStyle name="SAPBEXaggItem 3 4" xfId="5932"/>
    <cellStyle name="SAPBEXaggItem 3 5" xfId="5933"/>
    <cellStyle name="SAPBEXaggItem 3 6" xfId="5934"/>
    <cellStyle name="SAPBEXaggItem 3 7" xfId="5935"/>
    <cellStyle name="SAPBEXaggItem 3 8" xfId="5936"/>
    <cellStyle name="SAPBEXaggItem 3 9" xfId="5937"/>
    <cellStyle name="SAPBEXaggItem 4" xfId="5938"/>
    <cellStyle name="SAPBEXaggItem 4 10" xfId="5939"/>
    <cellStyle name="SAPBEXaggItem 4 11" xfId="5940"/>
    <cellStyle name="SAPBEXaggItem 4 12" xfId="5941"/>
    <cellStyle name="SAPBEXaggItem 4 13" xfId="5942"/>
    <cellStyle name="SAPBEXaggItem 4 2" xfId="5943"/>
    <cellStyle name="SAPBEXaggItem 4 3" xfId="5944"/>
    <cellStyle name="SAPBEXaggItem 4 4" xfId="5945"/>
    <cellStyle name="SAPBEXaggItem 4 5" xfId="5946"/>
    <cellStyle name="SAPBEXaggItem 4 6" xfId="5947"/>
    <cellStyle name="SAPBEXaggItem 4 7" xfId="5948"/>
    <cellStyle name="SAPBEXaggItem 4 8" xfId="5949"/>
    <cellStyle name="SAPBEXaggItem 4 9" xfId="5950"/>
    <cellStyle name="SAPBEXaggItem 5" xfId="5951"/>
    <cellStyle name="SAPBEXaggItem 5 10" xfId="5952"/>
    <cellStyle name="SAPBEXaggItem 5 2" xfId="5953"/>
    <cellStyle name="SAPBEXaggItem 5 3" xfId="5954"/>
    <cellStyle name="SAPBEXaggItem 5 4" xfId="5955"/>
    <cellStyle name="SAPBEXaggItem 5 5" xfId="5956"/>
    <cellStyle name="SAPBEXaggItem 5 6" xfId="5957"/>
    <cellStyle name="SAPBEXaggItem 5 7" xfId="5958"/>
    <cellStyle name="SAPBEXaggItem 5 8" xfId="5959"/>
    <cellStyle name="SAPBEXaggItem 5 9" xfId="5960"/>
    <cellStyle name="SAPBEXaggItem 6" xfId="5961"/>
    <cellStyle name="SAPBEXaggItem 6 10" xfId="5962"/>
    <cellStyle name="SAPBEXaggItem 6 2" xfId="5963"/>
    <cellStyle name="SAPBEXaggItem 6 3" xfId="5964"/>
    <cellStyle name="SAPBEXaggItem 6 4" xfId="5965"/>
    <cellStyle name="SAPBEXaggItem 6 5" xfId="5966"/>
    <cellStyle name="SAPBEXaggItem 6 6" xfId="5967"/>
    <cellStyle name="SAPBEXaggItem 6 7" xfId="5968"/>
    <cellStyle name="SAPBEXaggItem 6 8" xfId="5969"/>
    <cellStyle name="SAPBEXaggItem 6 9" xfId="5970"/>
    <cellStyle name="SAPBEXaggItem 7" xfId="5971"/>
    <cellStyle name="SAPBEXaggItem 8" xfId="5972"/>
    <cellStyle name="SAPBEXaggItem 9" xfId="5973"/>
    <cellStyle name="SAPBEXaggItemX" xfId="5974"/>
    <cellStyle name="SAPBEXaggItemX 2" xfId="5975"/>
    <cellStyle name="SAPBEXaggItemX 2 10" xfId="5976"/>
    <cellStyle name="SAPBEXaggItemX 2 11" xfId="5977"/>
    <cellStyle name="SAPBEXaggItemX 2 2" xfId="5978"/>
    <cellStyle name="SAPBEXaggItemX 2 3" xfId="5979"/>
    <cellStyle name="SAPBEXaggItemX 2 4" xfId="5980"/>
    <cellStyle name="SAPBEXaggItemX 2 5" xfId="5981"/>
    <cellStyle name="SAPBEXaggItemX 2 6" xfId="5982"/>
    <cellStyle name="SAPBEXaggItemX 2 7" xfId="5983"/>
    <cellStyle name="SAPBEXaggItemX 2 8" xfId="5984"/>
    <cellStyle name="SAPBEXaggItemX 2 9" xfId="5985"/>
    <cellStyle name="SAPBEXaggItemX 3" xfId="5986"/>
    <cellStyle name="SAPBEXaggItemX 3 10" xfId="5987"/>
    <cellStyle name="SAPBEXaggItemX 3 11" xfId="5988"/>
    <cellStyle name="SAPBEXaggItemX 3 12" xfId="5989"/>
    <cellStyle name="SAPBEXaggItemX 3 13" xfId="5990"/>
    <cellStyle name="SAPBEXaggItemX 3 2" xfId="5991"/>
    <cellStyle name="SAPBEXaggItemX 3 3" xfId="5992"/>
    <cellStyle name="SAPBEXaggItemX 3 4" xfId="5993"/>
    <cellStyle name="SAPBEXaggItemX 3 5" xfId="5994"/>
    <cellStyle name="SAPBEXaggItemX 3 6" xfId="5995"/>
    <cellStyle name="SAPBEXaggItemX 3 7" xfId="5996"/>
    <cellStyle name="SAPBEXaggItemX 3 8" xfId="5997"/>
    <cellStyle name="SAPBEXaggItemX 3 9" xfId="5998"/>
    <cellStyle name="SAPBEXaggItemX 4" xfId="5999"/>
    <cellStyle name="SAPBEXaggItemX 4 10" xfId="6000"/>
    <cellStyle name="SAPBEXaggItemX 4 11" xfId="6001"/>
    <cellStyle name="SAPBEXaggItemX 4 12" xfId="6002"/>
    <cellStyle name="SAPBEXaggItemX 4 13" xfId="6003"/>
    <cellStyle name="SAPBEXaggItemX 4 2" xfId="6004"/>
    <cellStyle name="SAPBEXaggItemX 4 3" xfId="6005"/>
    <cellStyle name="SAPBEXaggItemX 4 4" xfId="6006"/>
    <cellStyle name="SAPBEXaggItemX 4 5" xfId="6007"/>
    <cellStyle name="SAPBEXaggItemX 4 6" xfId="6008"/>
    <cellStyle name="SAPBEXaggItemX 4 7" xfId="6009"/>
    <cellStyle name="SAPBEXaggItemX 4 8" xfId="6010"/>
    <cellStyle name="SAPBEXaggItemX 4 9" xfId="6011"/>
    <cellStyle name="SAPBEXaggItemX 5" xfId="6012"/>
    <cellStyle name="SAPBEXaggItemX 5 10" xfId="6013"/>
    <cellStyle name="SAPBEXaggItemX 5 2" xfId="6014"/>
    <cellStyle name="SAPBEXaggItemX 5 3" xfId="6015"/>
    <cellStyle name="SAPBEXaggItemX 5 4" xfId="6016"/>
    <cellStyle name="SAPBEXaggItemX 5 5" xfId="6017"/>
    <cellStyle name="SAPBEXaggItemX 5 6" xfId="6018"/>
    <cellStyle name="SAPBEXaggItemX 5 7" xfId="6019"/>
    <cellStyle name="SAPBEXaggItemX 5 8" xfId="6020"/>
    <cellStyle name="SAPBEXaggItemX 5 9" xfId="6021"/>
    <cellStyle name="SAPBEXaggItemX 6" xfId="6022"/>
    <cellStyle name="SAPBEXaggItemX 6 10" xfId="6023"/>
    <cellStyle name="SAPBEXaggItemX 6 2" xfId="6024"/>
    <cellStyle name="SAPBEXaggItemX 6 3" xfId="6025"/>
    <cellStyle name="SAPBEXaggItemX 6 4" xfId="6026"/>
    <cellStyle name="SAPBEXaggItemX 6 5" xfId="6027"/>
    <cellStyle name="SAPBEXaggItemX 6 6" xfId="6028"/>
    <cellStyle name="SAPBEXaggItemX 6 7" xfId="6029"/>
    <cellStyle name="SAPBEXaggItemX 6 8" xfId="6030"/>
    <cellStyle name="SAPBEXaggItemX 6 9" xfId="6031"/>
    <cellStyle name="SAPBEXaggItemX 7" xfId="6032"/>
    <cellStyle name="SAPBEXaggItemX 8" xfId="6033"/>
    <cellStyle name="SAPBEXaggItemX 9" xfId="6034"/>
    <cellStyle name="SAPBEXchaText" xfId="6035"/>
    <cellStyle name="SAPBEXchaText 10" xfId="6036"/>
    <cellStyle name="SAPBEXchaText 2" xfId="6037"/>
    <cellStyle name="SAPBEXchaText 2 2" xfId="6038"/>
    <cellStyle name="SAPBEXchaText 2 2 10" xfId="6039"/>
    <cellStyle name="SAPBEXchaText 2 2 11" xfId="6040"/>
    <cellStyle name="SAPBEXchaText 2 2 12" xfId="6041"/>
    <cellStyle name="SAPBEXchaText 2 2 13" xfId="6042"/>
    <cellStyle name="SAPBEXchaText 2 2 2" xfId="6043"/>
    <cellStyle name="SAPBEXchaText 2 2 3" xfId="6044"/>
    <cellStyle name="SAPBEXchaText 2 2 4" xfId="6045"/>
    <cellStyle name="SAPBEXchaText 2 2 5" xfId="6046"/>
    <cellStyle name="SAPBEXchaText 2 2 6" xfId="6047"/>
    <cellStyle name="SAPBEXchaText 2 2 7" xfId="6048"/>
    <cellStyle name="SAPBEXchaText 2 2 8" xfId="6049"/>
    <cellStyle name="SAPBEXchaText 2 2 9" xfId="6050"/>
    <cellStyle name="SAPBEXchaText 2 3" xfId="6051"/>
    <cellStyle name="SAPBEXchaText 2 3 10" xfId="6052"/>
    <cellStyle name="SAPBEXchaText 2 3 2" xfId="6053"/>
    <cellStyle name="SAPBEXchaText 2 3 3" xfId="6054"/>
    <cellStyle name="SAPBEXchaText 2 3 4" xfId="6055"/>
    <cellStyle name="SAPBEXchaText 2 3 5" xfId="6056"/>
    <cellStyle name="SAPBEXchaText 2 3 6" xfId="6057"/>
    <cellStyle name="SAPBEXchaText 2 3 7" xfId="6058"/>
    <cellStyle name="SAPBEXchaText 2 3 8" xfId="6059"/>
    <cellStyle name="SAPBEXchaText 2 3 9" xfId="6060"/>
    <cellStyle name="SAPBEXchaText 2 4" xfId="6061"/>
    <cellStyle name="SAPBEXchaText 2 4 10" xfId="6062"/>
    <cellStyle name="SAPBEXchaText 2 4 2" xfId="6063"/>
    <cellStyle name="SAPBEXchaText 2 4 3" xfId="6064"/>
    <cellStyle name="SAPBEXchaText 2 4 4" xfId="6065"/>
    <cellStyle name="SAPBEXchaText 2 4 5" xfId="6066"/>
    <cellStyle name="SAPBEXchaText 2 4 6" xfId="6067"/>
    <cellStyle name="SAPBEXchaText 2 4 7" xfId="6068"/>
    <cellStyle name="SAPBEXchaText 2 4 8" xfId="6069"/>
    <cellStyle name="SAPBEXchaText 2 4 9" xfId="6070"/>
    <cellStyle name="SAPBEXchaText 2 5" xfId="6071"/>
    <cellStyle name="SAPBEXchaText 2 6" xfId="6072"/>
    <cellStyle name="SAPBEXchaText 2 7" xfId="6073"/>
    <cellStyle name="SAPBEXchaText 2 8" xfId="6074"/>
    <cellStyle name="SAPBEXchaText 2 9" xfId="6075"/>
    <cellStyle name="SAPBEXchaText 3" xfId="6076"/>
    <cellStyle name="SAPBEXchaText 3 10" xfId="6077"/>
    <cellStyle name="SAPBEXchaText 3 11" xfId="6078"/>
    <cellStyle name="SAPBEXchaText 3 2" xfId="6079"/>
    <cellStyle name="SAPBEXchaText 3 3" xfId="6080"/>
    <cellStyle name="SAPBEXchaText 3 4" xfId="6081"/>
    <cellStyle name="SAPBEXchaText 3 5" xfId="6082"/>
    <cellStyle name="SAPBEXchaText 3 6" xfId="6083"/>
    <cellStyle name="SAPBEXchaText 3 7" xfId="6084"/>
    <cellStyle name="SAPBEXchaText 3 8" xfId="6085"/>
    <cellStyle name="SAPBEXchaText 3 9" xfId="6086"/>
    <cellStyle name="SAPBEXchaText 4" xfId="6087"/>
    <cellStyle name="SAPBEXchaText 4 10" xfId="6088"/>
    <cellStyle name="SAPBEXchaText 4 11" xfId="6089"/>
    <cellStyle name="SAPBEXchaText 4 12" xfId="6090"/>
    <cellStyle name="SAPBEXchaText 4 13" xfId="6091"/>
    <cellStyle name="SAPBEXchaText 4 2" xfId="6092"/>
    <cellStyle name="SAPBEXchaText 4 3" xfId="6093"/>
    <cellStyle name="SAPBEXchaText 4 4" xfId="6094"/>
    <cellStyle name="SAPBEXchaText 4 5" xfId="6095"/>
    <cellStyle name="SAPBEXchaText 4 6" xfId="6096"/>
    <cellStyle name="SAPBEXchaText 4 7" xfId="6097"/>
    <cellStyle name="SAPBEXchaText 4 8" xfId="6098"/>
    <cellStyle name="SAPBEXchaText 4 9" xfId="6099"/>
    <cellStyle name="SAPBEXchaText 5" xfId="6100"/>
    <cellStyle name="SAPBEXchaText 5 10" xfId="6101"/>
    <cellStyle name="SAPBEXchaText 5 11" xfId="6102"/>
    <cellStyle name="SAPBEXchaText 5 12" xfId="6103"/>
    <cellStyle name="SAPBEXchaText 5 13" xfId="6104"/>
    <cellStyle name="SAPBEXchaText 5 2" xfId="6105"/>
    <cellStyle name="SAPBEXchaText 5 3" xfId="6106"/>
    <cellStyle name="SAPBEXchaText 5 4" xfId="6107"/>
    <cellStyle name="SAPBEXchaText 5 5" xfId="6108"/>
    <cellStyle name="SAPBEXchaText 5 6" xfId="6109"/>
    <cellStyle name="SAPBEXchaText 5 7" xfId="6110"/>
    <cellStyle name="SAPBEXchaText 5 8" xfId="6111"/>
    <cellStyle name="SAPBEXchaText 5 9" xfId="6112"/>
    <cellStyle name="SAPBEXchaText 6" xfId="6113"/>
    <cellStyle name="SAPBEXchaText 6 10" xfId="6114"/>
    <cellStyle name="SAPBEXchaText 6 2" xfId="6115"/>
    <cellStyle name="SAPBEXchaText 6 3" xfId="6116"/>
    <cellStyle name="SAPBEXchaText 6 4" xfId="6117"/>
    <cellStyle name="SAPBEXchaText 6 5" xfId="6118"/>
    <cellStyle name="SAPBEXchaText 6 6" xfId="6119"/>
    <cellStyle name="SAPBEXchaText 6 7" xfId="6120"/>
    <cellStyle name="SAPBEXchaText 6 8" xfId="6121"/>
    <cellStyle name="SAPBEXchaText 6 9" xfId="6122"/>
    <cellStyle name="SAPBEXchaText 7" xfId="6123"/>
    <cellStyle name="SAPBEXchaText 7 10" xfId="6124"/>
    <cellStyle name="SAPBEXchaText 7 2" xfId="6125"/>
    <cellStyle name="SAPBEXchaText 7 3" xfId="6126"/>
    <cellStyle name="SAPBEXchaText 7 4" xfId="6127"/>
    <cellStyle name="SAPBEXchaText 7 5" xfId="6128"/>
    <cellStyle name="SAPBEXchaText 7 6" xfId="6129"/>
    <cellStyle name="SAPBEXchaText 7 7" xfId="6130"/>
    <cellStyle name="SAPBEXchaText 7 8" xfId="6131"/>
    <cellStyle name="SAPBEXchaText 7 9" xfId="6132"/>
    <cellStyle name="SAPBEXchaText 8" xfId="6133"/>
    <cellStyle name="SAPBEXchaText 9" xfId="6134"/>
    <cellStyle name="SAPBEXchaText_Критерии RAB" xfId="6135"/>
    <cellStyle name="SAPBEXexcBad7" xfId="6136"/>
    <cellStyle name="SAPBEXexcBad7 2" xfId="6137"/>
    <cellStyle name="SAPBEXexcBad7 2 10" xfId="6138"/>
    <cellStyle name="SAPBEXexcBad7 2 11" xfId="6139"/>
    <cellStyle name="SAPBEXexcBad7 2 2" xfId="6140"/>
    <cellStyle name="SAPBEXexcBad7 2 3" xfId="6141"/>
    <cellStyle name="SAPBEXexcBad7 2 4" xfId="6142"/>
    <cellStyle name="SAPBEXexcBad7 2 5" xfId="6143"/>
    <cellStyle name="SAPBEXexcBad7 2 6" xfId="6144"/>
    <cellStyle name="SAPBEXexcBad7 2 7" xfId="6145"/>
    <cellStyle name="SAPBEXexcBad7 2 8" xfId="6146"/>
    <cellStyle name="SAPBEXexcBad7 2 9" xfId="6147"/>
    <cellStyle name="SAPBEXexcBad7 3" xfId="6148"/>
    <cellStyle name="SAPBEXexcBad7 3 10" xfId="6149"/>
    <cellStyle name="SAPBEXexcBad7 3 11" xfId="6150"/>
    <cellStyle name="SAPBEXexcBad7 3 12" xfId="6151"/>
    <cellStyle name="SAPBEXexcBad7 3 13" xfId="6152"/>
    <cellStyle name="SAPBEXexcBad7 3 2" xfId="6153"/>
    <cellStyle name="SAPBEXexcBad7 3 3" xfId="6154"/>
    <cellStyle name="SAPBEXexcBad7 3 4" xfId="6155"/>
    <cellStyle name="SAPBEXexcBad7 3 5" xfId="6156"/>
    <cellStyle name="SAPBEXexcBad7 3 6" xfId="6157"/>
    <cellStyle name="SAPBEXexcBad7 3 7" xfId="6158"/>
    <cellStyle name="SAPBEXexcBad7 3 8" xfId="6159"/>
    <cellStyle name="SAPBEXexcBad7 3 9" xfId="6160"/>
    <cellStyle name="SAPBEXexcBad7 4" xfId="6161"/>
    <cellStyle name="SAPBEXexcBad7 4 10" xfId="6162"/>
    <cellStyle name="SAPBEXexcBad7 4 11" xfId="6163"/>
    <cellStyle name="SAPBEXexcBad7 4 12" xfId="6164"/>
    <cellStyle name="SAPBEXexcBad7 4 13" xfId="6165"/>
    <cellStyle name="SAPBEXexcBad7 4 2" xfId="6166"/>
    <cellStyle name="SAPBEXexcBad7 4 3" xfId="6167"/>
    <cellStyle name="SAPBEXexcBad7 4 4" xfId="6168"/>
    <cellStyle name="SAPBEXexcBad7 4 5" xfId="6169"/>
    <cellStyle name="SAPBEXexcBad7 4 6" xfId="6170"/>
    <cellStyle name="SAPBEXexcBad7 4 7" xfId="6171"/>
    <cellStyle name="SAPBEXexcBad7 4 8" xfId="6172"/>
    <cellStyle name="SAPBEXexcBad7 4 9" xfId="6173"/>
    <cellStyle name="SAPBEXexcBad7 5" xfId="6174"/>
    <cellStyle name="SAPBEXexcBad7 5 10" xfId="6175"/>
    <cellStyle name="SAPBEXexcBad7 5 2" xfId="6176"/>
    <cellStyle name="SAPBEXexcBad7 5 3" xfId="6177"/>
    <cellStyle name="SAPBEXexcBad7 5 4" xfId="6178"/>
    <cellStyle name="SAPBEXexcBad7 5 5" xfId="6179"/>
    <cellStyle name="SAPBEXexcBad7 5 6" xfId="6180"/>
    <cellStyle name="SAPBEXexcBad7 5 7" xfId="6181"/>
    <cellStyle name="SAPBEXexcBad7 5 8" xfId="6182"/>
    <cellStyle name="SAPBEXexcBad7 5 9" xfId="6183"/>
    <cellStyle name="SAPBEXexcBad7 6" xfId="6184"/>
    <cellStyle name="SAPBEXexcBad7 6 10" xfId="6185"/>
    <cellStyle name="SAPBEXexcBad7 6 2" xfId="6186"/>
    <cellStyle name="SAPBEXexcBad7 6 3" xfId="6187"/>
    <cellStyle name="SAPBEXexcBad7 6 4" xfId="6188"/>
    <cellStyle name="SAPBEXexcBad7 6 5" xfId="6189"/>
    <cellStyle name="SAPBEXexcBad7 6 6" xfId="6190"/>
    <cellStyle name="SAPBEXexcBad7 6 7" xfId="6191"/>
    <cellStyle name="SAPBEXexcBad7 6 8" xfId="6192"/>
    <cellStyle name="SAPBEXexcBad7 6 9" xfId="6193"/>
    <cellStyle name="SAPBEXexcBad7 7" xfId="6194"/>
    <cellStyle name="SAPBEXexcBad7 8" xfId="6195"/>
    <cellStyle name="SAPBEXexcBad7 9" xfId="6196"/>
    <cellStyle name="SAPBEXexcBad8" xfId="6197"/>
    <cellStyle name="SAPBEXexcBad8 2" xfId="6198"/>
    <cellStyle name="SAPBEXexcBad8 2 10" xfId="6199"/>
    <cellStyle name="SAPBEXexcBad8 2 11" xfId="6200"/>
    <cellStyle name="SAPBEXexcBad8 2 2" xfId="6201"/>
    <cellStyle name="SAPBEXexcBad8 2 3" xfId="6202"/>
    <cellStyle name="SAPBEXexcBad8 2 4" xfId="6203"/>
    <cellStyle name="SAPBEXexcBad8 2 5" xfId="6204"/>
    <cellStyle name="SAPBEXexcBad8 2 6" xfId="6205"/>
    <cellStyle name="SAPBEXexcBad8 2 7" xfId="6206"/>
    <cellStyle name="SAPBEXexcBad8 2 8" xfId="6207"/>
    <cellStyle name="SAPBEXexcBad8 2 9" xfId="6208"/>
    <cellStyle name="SAPBEXexcBad8 3" xfId="6209"/>
    <cellStyle name="SAPBEXexcBad8 3 10" xfId="6210"/>
    <cellStyle name="SAPBEXexcBad8 3 11" xfId="6211"/>
    <cellStyle name="SAPBEXexcBad8 3 12" xfId="6212"/>
    <cellStyle name="SAPBEXexcBad8 3 13" xfId="6213"/>
    <cellStyle name="SAPBEXexcBad8 3 2" xfId="6214"/>
    <cellStyle name="SAPBEXexcBad8 3 3" xfId="6215"/>
    <cellStyle name="SAPBEXexcBad8 3 4" xfId="6216"/>
    <cellStyle name="SAPBEXexcBad8 3 5" xfId="6217"/>
    <cellStyle name="SAPBEXexcBad8 3 6" xfId="6218"/>
    <cellStyle name="SAPBEXexcBad8 3 7" xfId="6219"/>
    <cellStyle name="SAPBEXexcBad8 3 8" xfId="6220"/>
    <cellStyle name="SAPBEXexcBad8 3 9" xfId="6221"/>
    <cellStyle name="SAPBEXexcBad8 4" xfId="6222"/>
    <cellStyle name="SAPBEXexcBad8 4 10" xfId="6223"/>
    <cellStyle name="SAPBEXexcBad8 4 11" xfId="6224"/>
    <cellStyle name="SAPBEXexcBad8 4 12" xfId="6225"/>
    <cellStyle name="SAPBEXexcBad8 4 13" xfId="6226"/>
    <cellStyle name="SAPBEXexcBad8 4 2" xfId="6227"/>
    <cellStyle name="SAPBEXexcBad8 4 3" xfId="6228"/>
    <cellStyle name="SAPBEXexcBad8 4 4" xfId="6229"/>
    <cellStyle name="SAPBEXexcBad8 4 5" xfId="6230"/>
    <cellStyle name="SAPBEXexcBad8 4 6" xfId="6231"/>
    <cellStyle name="SAPBEXexcBad8 4 7" xfId="6232"/>
    <cellStyle name="SAPBEXexcBad8 4 8" xfId="6233"/>
    <cellStyle name="SAPBEXexcBad8 4 9" xfId="6234"/>
    <cellStyle name="SAPBEXexcBad8 5" xfId="6235"/>
    <cellStyle name="SAPBEXexcBad8 5 10" xfId="6236"/>
    <cellStyle name="SAPBEXexcBad8 5 2" xfId="6237"/>
    <cellStyle name="SAPBEXexcBad8 5 3" xfId="6238"/>
    <cellStyle name="SAPBEXexcBad8 5 4" xfId="6239"/>
    <cellStyle name="SAPBEXexcBad8 5 5" xfId="6240"/>
    <cellStyle name="SAPBEXexcBad8 5 6" xfId="6241"/>
    <cellStyle name="SAPBEXexcBad8 5 7" xfId="6242"/>
    <cellStyle name="SAPBEXexcBad8 5 8" xfId="6243"/>
    <cellStyle name="SAPBEXexcBad8 5 9" xfId="6244"/>
    <cellStyle name="SAPBEXexcBad8 6" xfId="6245"/>
    <cellStyle name="SAPBEXexcBad8 6 10" xfId="6246"/>
    <cellStyle name="SAPBEXexcBad8 6 2" xfId="6247"/>
    <cellStyle name="SAPBEXexcBad8 6 3" xfId="6248"/>
    <cellStyle name="SAPBEXexcBad8 6 4" xfId="6249"/>
    <cellStyle name="SAPBEXexcBad8 6 5" xfId="6250"/>
    <cellStyle name="SAPBEXexcBad8 6 6" xfId="6251"/>
    <cellStyle name="SAPBEXexcBad8 6 7" xfId="6252"/>
    <cellStyle name="SAPBEXexcBad8 6 8" xfId="6253"/>
    <cellStyle name="SAPBEXexcBad8 6 9" xfId="6254"/>
    <cellStyle name="SAPBEXexcBad8 7" xfId="6255"/>
    <cellStyle name="SAPBEXexcBad8 8" xfId="6256"/>
    <cellStyle name="SAPBEXexcBad8 9" xfId="6257"/>
    <cellStyle name="SAPBEXexcBad9" xfId="6258"/>
    <cellStyle name="SAPBEXexcBad9 2" xfId="6259"/>
    <cellStyle name="SAPBEXexcBad9 2 10" xfId="6260"/>
    <cellStyle name="SAPBEXexcBad9 2 11" xfId="6261"/>
    <cellStyle name="SAPBEXexcBad9 2 2" xfId="6262"/>
    <cellStyle name="SAPBEXexcBad9 2 3" xfId="6263"/>
    <cellStyle name="SAPBEXexcBad9 2 4" xfId="6264"/>
    <cellStyle name="SAPBEXexcBad9 2 5" xfId="6265"/>
    <cellStyle name="SAPBEXexcBad9 2 6" xfId="6266"/>
    <cellStyle name="SAPBEXexcBad9 2 7" xfId="6267"/>
    <cellStyle name="SAPBEXexcBad9 2 8" xfId="6268"/>
    <cellStyle name="SAPBEXexcBad9 2 9" xfId="6269"/>
    <cellStyle name="SAPBEXexcBad9 3" xfId="6270"/>
    <cellStyle name="SAPBEXexcBad9 3 10" xfId="6271"/>
    <cellStyle name="SAPBEXexcBad9 3 11" xfId="6272"/>
    <cellStyle name="SAPBEXexcBad9 3 12" xfId="6273"/>
    <cellStyle name="SAPBEXexcBad9 3 13" xfId="6274"/>
    <cellStyle name="SAPBEXexcBad9 3 2" xfId="6275"/>
    <cellStyle name="SAPBEXexcBad9 3 3" xfId="6276"/>
    <cellStyle name="SAPBEXexcBad9 3 4" xfId="6277"/>
    <cellStyle name="SAPBEXexcBad9 3 5" xfId="6278"/>
    <cellStyle name="SAPBEXexcBad9 3 6" xfId="6279"/>
    <cellStyle name="SAPBEXexcBad9 3 7" xfId="6280"/>
    <cellStyle name="SAPBEXexcBad9 3 8" xfId="6281"/>
    <cellStyle name="SAPBEXexcBad9 3 9" xfId="6282"/>
    <cellStyle name="SAPBEXexcBad9 4" xfId="6283"/>
    <cellStyle name="SAPBEXexcBad9 4 10" xfId="6284"/>
    <cellStyle name="SAPBEXexcBad9 4 11" xfId="6285"/>
    <cellStyle name="SAPBEXexcBad9 4 12" xfId="6286"/>
    <cellStyle name="SAPBEXexcBad9 4 13" xfId="6287"/>
    <cellStyle name="SAPBEXexcBad9 4 2" xfId="6288"/>
    <cellStyle name="SAPBEXexcBad9 4 3" xfId="6289"/>
    <cellStyle name="SAPBEXexcBad9 4 4" xfId="6290"/>
    <cellStyle name="SAPBEXexcBad9 4 5" xfId="6291"/>
    <cellStyle name="SAPBEXexcBad9 4 6" xfId="6292"/>
    <cellStyle name="SAPBEXexcBad9 4 7" xfId="6293"/>
    <cellStyle name="SAPBEXexcBad9 4 8" xfId="6294"/>
    <cellStyle name="SAPBEXexcBad9 4 9" xfId="6295"/>
    <cellStyle name="SAPBEXexcBad9 5" xfId="6296"/>
    <cellStyle name="SAPBEXexcBad9 5 10" xfId="6297"/>
    <cellStyle name="SAPBEXexcBad9 5 2" xfId="6298"/>
    <cellStyle name="SAPBEXexcBad9 5 3" xfId="6299"/>
    <cellStyle name="SAPBEXexcBad9 5 4" xfId="6300"/>
    <cellStyle name="SAPBEXexcBad9 5 5" xfId="6301"/>
    <cellStyle name="SAPBEXexcBad9 5 6" xfId="6302"/>
    <cellStyle name="SAPBEXexcBad9 5 7" xfId="6303"/>
    <cellStyle name="SAPBEXexcBad9 5 8" xfId="6304"/>
    <cellStyle name="SAPBEXexcBad9 5 9" xfId="6305"/>
    <cellStyle name="SAPBEXexcBad9 6" xfId="6306"/>
    <cellStyle name="SAPBEXexcBad9 6 10" xfId="6307"/>
    <cellStyle name="SAPBEXexcBad9 6 2" xfId="6308"/>
    <cellStyle name="SAPBEXexcBad9 6 3" xfId="6309"/>
    <cellStyle name="SAPBEXexcBad9 6 4" xfId="6310"/>
    <cellStyle name="SAPBEXexcBad9 6 5" xfId="6311"/>
    <cellStyle name="SAPBEXexcBad9 6 6" xfId="6312"/>
    <cellStyle name="SAPBEXexcBad9 6 7" xfId="6313"/>
    <cellStyle name="SAPBEXexcBad9 6 8" xfId="6314"/>
    <cellStyle name="SAPBEXexcBad9 6 9" xfId="6315"/>
    <cellStyle name="SAPBEXexcBad9 7" xfId="6316"/>
    <cellStyle name="SAPBEXexcBad9 8" xfId="6317"/>
    <cellStyle name="SAPBEXexcBad9 9" xfId="6318"/>
    <cellStyle name="SAPBEXexcCritical4" xfId="6319"/>
    <cellStyle name="SAPBEXexcCritical4 2" xfId="6320"/>
    <cellStyle name="SAPBEXexcCritical4 2 10" xfId="6321"/>
    <cellStyle name="SAPBEXexcCritical4 2 11" xfId="6322"/>
    <cellStyle name="SAPBEXexcCritical4 2 2" xfId="6323"/>
    <cellStyle name="SAPBEXexcCritical4 2 3" xfId="6324"/>
    <cellStyle name="SAPBEXexcCritical4 2 4" xfId="6325"/>
    <cellStyle name="SAPBEXexcCritical4 2 5" xfId="6326"/>
    <cellStyle name="SAPBEXexcCritical4 2 6" xfId="6327"/>
    <cellStyle name="SAPBEXexcCritical4 2 7" xfId="6328"/>
    <cellStyle name="SAPBEXexcCritical4 2 8" xfId="6329"/>
    <cellStyle name="SAPBEXexcCritical4 2 9" xfId="6330"/>
    <cellStyle name="SAPBEXexcCritical4 3" xfId="6331"/>
    <cellStyle name="SAPBEXexcCritical4 3 10" xfId="6332"/>
    <cellStyle name="SAPBEXexcCritical4 3 11" xfId="6333"/>
    <cellStyle name="SAPBEXexcCritical4 3 12" xfId="6334"/>
    <cellStyle name="SAPBEXexcCritical4 3 13" xfId="6335"/>
    <cellStyle name="SAPBEXexcCritical4 3 2" xfId="6336"/>
    <cellStyle name="SAPBEXexcCritical4 3 3" xfId="6337"/>
    <cellStyle name="SAPBEXexcCritical4 3 4" xfId="6338"/>
    <cellStyle name="SAPBEXexcCritical4 3 5" xfId="6339"/>
    <cellStyle name="SAPBEXexcCritical4 3 6" xfId="6340"/>
    <cellStyle name="SAPBEXexcCritical4 3 7" xfId="6341"/>
    <cellStyle name="SAPBEXexcCritical4 3 8" xfId="6342"/>
    <cellStyle name="SAPBEXexcCritical4 3 9" xfId="6343"/>
    <cellStyle name="SAPBEXexcCritical4 4" xfId="6344"/>
    <cellStyle name="SAPBEXexcCritical4 4 10" xfId="6345"/>
    <cellStyle name="SAPBEXexcCritical4 4 11" xfId="6346"/>
    <cellStyle name="SAPBEXexcCritical4 4 12" xfId="6347"/>
    <cellStyle name="SAPBEXexcCritical4 4 13" xfId="6348"/>
    <cellStyle name="SAPBEXexcCritical4 4 2" xfId="6349"/>
    <cellStyle name="SAPBEXexcCritical4 4 3" xfId="6350"/>
    <cellStyle name="SAPBEXexcCritical4 4 4" xfId="6351"/>
    <cellStyle name="SAPBEXexcCritical4 4 5" xfId="6352"/>
    <cellStyle name="SAPBEXexcCritical4 4 6" xfId="6353"/>
    <cellStyle name="SAPBEXexcCritical4 4 7" xfId="6354"/>
    <cellStyle name="SAPBEXexcCritical4 4 8" xfId="6355"/>
    <cellStyle name="SAPBEXexcCritical4 4 9" xfId="6356"/>
    <cellStyle name="SAPBEXexcCritical4 5" xfId="6357"/>
    <cellStyle name="SAPBEXexcCritical4 5 10" xfId="6358"/>
    <cellStyle name="SAPBEXexcCritical4 5 2" xfId="6359"/>
    <cellStyle name="SAPBEXexcCritical4 5 3" xfId="6360"/>
    <cellStyle name="SAPBEXexcCritical4 5 4" xfId="6361"/>
    <cellStyle name="SAPBEXexcCritical4 5 5" xfId="6362"/>
    <cellStyle name="SAPBEXexcCritical4 5 6" xfId="6363"/>
    <cellStyle name="SAPBEXexcCritical4 5 7" xfId="6364"/>
    <cellStyle name="SAPBEXexcCritical4 5 8" xfId="6365"/>
    <cellStyle name="SAPBEXexcCritical4 5 9" xfId="6366"/>
    <cellStyle name="SAPBEXexcCritical4 6" xfId="6367"/>
    <cellStyle name="SAPBEXexcCritical4 6 10" xfId="6368"/>
    <cellStyle name="SAPBEXexcCritical4 6 2" xfId="6369"/>
    <cellStyle name="SAPBEXexcCritical4 6 3" xfId="6370"/>
    <cellStyle name="SAPBEXexcCritical4 6 4" xfId="6371"/>
    <cellStyle name="SAPBEXexcCritical4 6 5" xfId="6372"/>
    <cellStyle name="SAPBEXexcCritical4 6 6" xfId="6373"/>
    <cellStyle name="SAPBEXexcCritical4 6 7" xfId="6374"/>
    <cellStyle name="SAPBEXexcCritical4 6 8" xfId="6375"/>
    <cellStyle name="SAPBEXexcCritical4 6 9" xfId="6376"/>
    <cellStyle name="SAPBEXexcCritical4 7" xfId="6377"/>
    <cellStyle name="SAPBEXexcCritical4 8" xfId="6378"/>
    <cellStyle name="SAPBEXexcCritical4 9" xfId="6379"/>
    <cellStyle name="SAPBEXexcCritical5" xfId="6380"/>
    <cellStyle name="SAPBEXexcCritical5 2" xfId="6381"/>
    <cellStyle name="SAPBEXexcCritical5 2 10" xfId="6382"/>
    <cellStyle name="SAPBEXexcCritical5 2 11" xfId="6383"/>
    <cellStyle name="SAPBEXexcCritical5 2 2" xfId="6384"/>
    <cellStyle name="SAPBEXexcCritical5 2 3" xfId="6385"/>
    <cellStyle name="SAPBEXexcCritical5 2 4" xfId="6386"/>
    <cellStyle name="SAPBEXexcCritical5 2 5" xfId="6387"/>
    <cellStyle name="SAPBEXexcCritical5 2 6" xfId="6388"/>
    <cellStyle name="SAPBEXexcCritical5 2 7" xfId="6389"/>
    <cellStyle name="SAPBEXexcCritical5 2 8" xfId="6390"/>
    <cellStyle name="SAPBEXexcCritical5 2 9" xfId="6391"/>
    <cellStyle name="SAPBEXexcCritical5 3" xfId="6392"/>
    <cellStyle name="SAPBEXexcCritical5 3 10" xfId="6393"/>
    <cellStyle name="SAPBEXexcCritical5 3 11" xfId="6394"/>
    <cellStyle name="SAPBEXexcCritical5 3 12" xfId="6395"/>
    <cellStyle name="SAPBEXexcCritical5 3 13" xfId="6396"/>
    <cellStyle name="SAPBEXexcCritical5 3 2" xfId="6397"/>
    <cellStyle name="SAPBEXexcCritical5 3 3" xfId="6398"/>
    <cellStyle name="SAPBEXexcCritical5 3 4" xfId="6399"/>
    <cellStyle name="SAPBEXexcCritical5 3 5" xfId="6400"/>
    <cellStyle name="SAPBEXexcCritical5 3 6" xfId="6401"/>
    <cellStyle name="SAPBEXexcCritical5 3 7" xfId="6402"/>
    <cellStyle name="SAPBEXexcCritical5 3 8" xfId="6403"/>
    <cellStyle name="SAPBEXexcCritical5 3 9" xfId="6404"/>
    <cellStyle name="SAPBEXexcCritical5 4" xfId="6405"/>
    <cellStyle name="SAPBEXexcCritical5 4 10" xfId="6406"/>
    <cellStyle name="SAPBEXexcCritical5 4 11" xfId="6407"/>
    <cellStyle name="SAPBEXexcCritical5 4 12" xfId="6408"/>
    <cellStyle name="SAPBEXexcCritical5 4 13" xfId="6409"/>
    <cellStyle name="SAPBEXexcCritical5 4 2" xfId="6410"/>
    <cellStyle name="SAPBEXexcCritical5 4 3" xfId="6411"/>
    <cellStyle name="SAPBEXexcCritical5 4 4" xfId="6412"/>
    <cellStyle name="SAPBEXexcCritical5 4 5" xfId="6413"/>
    <cellStyle name="SAPBEXexcCritical5 4 6" xfId="6414"/>
    <cellStyle name="SAPBEXexcCritical5 4 7" xfId="6415"/>
    <cellStyle name="SAPBEXexcCritical5 4 8" xfId="6416"/>
    <cellStyle name="SAPBEXexcCritical5 4 9" xfId="6417"/>
    <cellStyle name="SAPBEXexcCritical5 5" xfId="6418"/>
    <cellStyle name="SAPBEXexcCritical5 5 10" xfId="6419"/>
    <cellStyle name="SAPBEXexcCritical5 5 2" xfId="6420"/>
    <cellStyle name="SAPBEXexcCritical5 5 3" xfId="6421"/>
    <cellStyle name="SAPBEXexcCritical5 5 4" xfId="6422"/>
    <cellStyle name="SAPBEXexcCritical5 5 5" xfId="6423"/>
    <cellStyle name="SAPBEXexcCritical5 5 6" xfId="6424"/>
    <cellStyle name="SAPBEXexcCritical5 5 7" xfId="6425"/>
    <cellStyle name="SAPBEXexcCritical5 5 8" xfId="6426"/>
    <cellStyle name="SAPBEXexcCritical5 5 9" xfId="6427"/>
    <cellStyle name="SAPBEXexcCritical5 6" xfId="6428"/>
    <cellStyle name="SAPBEXexcCritical5 6 10" xfId="6429"/>
    <cellStyle name="SAPBEXexcCritical5 6 2" xfId="6430"/>
    <cellStyle name="SAPBEXexcCritical5 6 3" xfId="6431"/>
    <cellStyle name="SAPBEXexcCritical5 6 4" xfId="6432"/>
    <cellStyle name="SAPBEXexcCritical5 6 5" xfId="6433"/>
    <cellStyle name="SAPBEXexcCritical5 6 6" xfId="6434"/>
    <cellStyle name="SAPBEXexcCritical5 6 7" xfId="6435"/>
    <cellStyle name="SAPBEXexcCritical5 6 8" xfId="6436"/>
    <cellStyle name="SAPBEXexcCritical5 6 9" xfId="6437"/>
    <cellStyle name="SAPBEXexcCritical5 7" xfId="6438"/>
    <cellStyle name="SAPBEXexcCritical5 8" xfId="6439"/>
    <cellStyle name="SAPBEXexcCritical5 9" xfId="6440"/>
    <cellStyle name="SAPBEXexcCritical6" xfId="6441"/>
    <cellStyle name="SAPBEXexcCritical6 2" xfId="6442"/>
    <cellStyle name="SAPBEXexcCritical6 2 10" xfId="6443"/>
    <cellStyle name="SAPBEXexcCritical6 2 11" xfId="6444"/>
    <cellStyle name="SAPBEXexcCritical6 2 2" xfId="6445"/>
    <cellStyle name="SAPBEXexcCritical6 2 3" xfId="6446"/>
    <cellStyle name="SAPBEXexcCritical6 2 4" xfId="6447"/>
    <cellStyle name="SAPBEXexcCritical6 2 5" xfId="6448"/>
    <cellStyle name="SAPBEXexcCritical6 2 6" xfId="6449"/>
    <cellStyle name="SAPBEXexcCritical6 2 7" xfId="6450"/>
    <cellStyle name="SAPBEXexcCritical6 2 8" xfId="6451"/>
    <cellStyle name="SAPBEXexcCritical6 2 9" xfId="6452"/>
    <cellStyle name="SAPBEXexcCritical6 3" xfId="6453"/>
    <cellStyle name="SAPBEXexcCritical6 3 10" xfId="6454"/>
    <cellStyle name="SAPBEXexcCritical6 3 11" xfId="6455"/>
    <cellStyle name="SAPBEXexcCritical6 3 12" xfId="6456"/>
    <cellStyle name="SAPBEXexcCritical6 3 13" xfId="6457"/>
    <cellStyle name="SAPBEXexcCritical6 3 2" xfId="6458"/>
    <cellStyle name="SAPBEXexcCritical6 3 3" xfId="6459"/>
    <cellStyle name="SAPBEXexcCritical6 3 4" xfId="6460"/>
    <cellStyle name="SAPBEXexcCritical6 3 5" xfId="6461"/>
    <cellStyle name="SAPBEXexcCritical6 3 6" xfId="6462"/>
    <cellStyle name="SAPBEXexcCritical6 3 7" xfId="6463"/>
    <cellStyle name="SAPBEXexcCritical6 3 8" xfId="6464"/>
    <cellStyle name="SAPBEXexcCritical6 3 9" xfId="6465"/>
    <cellStyle name="SAPBEXexcCritical6 4" xfId="6466"/>
    <cellStyle name="SAPBEXexcCritical6 4 10" xfId="6467"/>
    <cellStyle name="SAPBEXexcCritical6 4 11" xfId="6468"/>
    <cellStyle name="SAPBEXexcCritical6 4 12" xfId="6469"/>
    <cellStyle name="SAPBEXexcCritical6 4 13" xfId="6470"/>
    <cellStyle name="SAPBEXexcCritical6 4 2" xfId="6471"/>
    <cellStyle name="SAPBEXexcCritical6 4 3" xfId="6472"/>
    <cellStyle name="SAPBEXexcCritical6 4 4" xfId="6473"/>
    <cellStyle name="SAPBEXexcCritical6 4 5" xfId="6474"/>
    <cellStyle name="SAPBEXexcCritical6 4 6" xfId="6475"/>
    <cellStyle name="SAPBEXexcCritical6 4 7" xfId="6476"/>
    <cellStyle name="SAPBEXexcCritical6 4 8" xfId="6477"/>
    <cellStyle name="SAPBEXexcCritical6 4 9" xfId="6478"/>
    <cellStyle name="SAPBEXexcCritical6 5" xfId="6479"/>
    <cellStyle name="SAPBEXexcCritical6 5 10" xfId="6480"/>
    <cellStyle name="SAPBEXexcCritical6 5 2" xfId="6481"/>
    <cellStyle name="SAPBEXexcCritical6 5 3" xfId="6482"/>
    <cellStyle name="SAPBEXexcCritical6 5 4" xfId="6483"/>
    <cellStyle name="SAPBEXexcCritical6 5 5" xfId="6484"/>
    <cellStyle name="SAPBEXexcCritical6 5 6" xfId="6485"/>
    <cellStyle name="SAPBEXexcCritical6 5 7" xfId="6486"/>
    <cellStyle name="SAPBEXexcCritical6 5 8" xfId="6487"/>
    <cellStyle name="SAPBEXexcCritical6 5 9" xfId="6488"/>
    <cellStyle name="SAPBEXexcCritical6 6" xfId="6489"/>
    <cellStyle name="SAPBEXexcCritical6 6 10" xfId="6490"/>
    <cellStyle name="SAPBEXexcCritical6 6 2" xfId="6491"/>
    <cellStyle name="SAPBEXexcCritical6 6 3" xfId="6492"/>
    <cellStyle name="SAPBEXexcCritical6 6 4" xfId="6493"/>
    <cellStyle name="SAPBEXexcCritical6 6 5" xfId="6494"/>
    <cellStyle name="SAPBEXexcCritical6 6 6" xfId="6495"/>
    <cellStyle name="SAPBEXexcCritical6 6 7" xfId="6496"/>
    <cellStyle name="SAPBEXexcCritical6 6 8" xfId="6497"/>
    <cellStyle name="SAPBEXexcCritical6 6 9" xfId="6498"/>
    <cellStyle name="SAPBEXexcCritical6 7" xfId="6499"/>
    <cellStyle name="SAPBEXexcCritical6 8" xfId="6500"/>
    <cellStyle name="SAPBEXexcCritical6 9" xfId="6501"/>
    <cellStyle name="SAPBEXexcGood1" xfId="6502"/>
    <cellStyle name="SAPBEXexcGood1 2" xfId="6503"/>
    <cellStyle name="SAPBEXexcGood1 2 10" xfId="6504"/>
    <cellStyle name="SAPBEXexcGood1 2 11" xfId="6505"/>
    <cellStyle name="SAPBEXexcGood1 2 2" xfId="6506"/>
    <cellStyle name="SAPBEXexcGood1 2 3" xfId="6507"/>
    <cellStyle name="SAPBEXexcGood1 2 4" xfId="6508"/>
    <cellStyle name="SAPBEXexcGood1 2 5" xfId="6509"/>
    <cellStyle name="SAPBEXexcGood1 2 6" xfId="6510"/>
    <cellStyle name="SAPBEXexcGood1 2 7" xfId="6511"/>
    <cellStyle name="SAPBEXexcGood1 2 8" xfId="6512"/>
    <cellStyle name="SAPBEXexcGood1 2 9" xfId="6513"/>
    <cellStyle name="SAPBEXexcGood1 3" xfId="6514"/>
    <cellStyle name="SAPBEXexcGood1 3 10" xfId="6515"/>
    <cellStyle name="SAPBEXexcGood1 3 11" xfId="6516"/>
    <cellStyle name="SAPBEXexcGood1 3 12" xfId="6517"/>
    <cellStyle name="SAPBEXexcGood1 3 13" xfId="6518"/>
    <cellStyle name="SAPBEXexcGood1 3 2" xfId="6519"/>
    <cellStyle name="SAPBEXexcGood1 3 3" xfId="6520"/>
    <cellStyle name="SAPBEXexcGood1 3 4" xfId="6521"/>
    <cellStyle name="SAPBEXexcGood1 3 5" xfId="6522"/>
    <cellStyle name="SAPBEXexcGood1 3 6" xfId="6523"/>
    <cellStyle name="SAPBEXexcGood1 3 7" xfId="6524"/>
    <cellStyle name="SAPBEXexcGood1 3 8" xfId="6525"/>
    <cellStyle name="SAPBEXexcGood1 3 9" xfId="6526"/>
    <cellStyle name="SAPBEXexcGood1 4" xfId="6527"/>
    <cellStyle name="SAPBEXexcGood1 4 10" xfId="6528"/>
    <cellStyle name="SAPBEXexcGood1 4 11" xfId="6529"/>
    <cellStyle name="SAPBEXexcGood1 4 12" xfId="6530"/>
    <cellStyle name="SAPBEXexcGood1 4 13" xfId="6531"/>
    <cellStyle name="SAPBEXexcGood1 4 2" xfId="6532"/>
    <cellStyle name="SAPBEXexcGood1 4 3" xfId="6533"/>
    <cellStyle name="SAPBEXexcGood1 4 4" xfId="6534"/>
    <cellStyle name="SAPBEXexcGood1 4 5" xfId="6535"/>
    <cellStyle name="SAPBEXexcGood1 4 6" xfId="6536"/>
    <cellStyle name="SAPBEXexcGood1 4 7" xfId="6537"/>
    <cellStyle name="SAPBEXexcGood1 4 8" xfId="6538"/>
    <cellStyle name="SAPBEXexcGood1 4 9" xfId="6539"/>
    <cellStyle name="SAPBEXexcGood1 5" xfId="6540"/>
    <cellStyle name="SAPBEXexcGood1 5 10" xfId="6541"/>
    <cellStyle name="SAPBEXexcGood1 5 2" xfId="6542"/>
    <cellStyle name="SAPBEXexcGood1 5 3" xfId="6543"/>
    <cellStyle name="SAPBEXexcGood1 5 4" xfId="6544"/>
    <cellStyle name="SAPBEXexcGood1 5 5" xfId="6545"/>
    <cellStyle name="SAPBEXexcGood1 5 6" xfId="6546"/>
    <cellStyle name="SAPBEXexcGood1 5 7" xfId="6547"/>
    <cellStyle name="SAPBEXexcGood1 5 8" xfId="6548"/>
    <cellStyle name="SAPBEXexcGood1 5 9" xfId="6549"/>
    <cellStyle name="SAPBEXexcGood1 6" xfId="6550"/>
    <cellStyle name="SAPBEXexcGood1 6 10" xfId="6551"/>
    <cellStyle name="SAPBEXexcGood1 6 2" xfId="6552"/>
    <cellStyle name="SAPBEXexcGood1 6 3" xfId="6553"/>
    <cellStyle name="SAPBEXexcGood1 6 4" xfId="6554"/>
    <cellStyle name="SAPBEXexcGood1 6 5" xfId="6555"/>
    <cellStyle name="SAPBEXexcGood1 6 6" xfId="6556"/>
    <cellStyle name="SAPBEXexcGood1 6 7" xfId="6557"/>
    <cellStyle name="SAPBEXexcGood1 6 8" xfId="6558"/>
    <cellStyle name="SAPBEXexcGood1 6 9" xfId="6559"/>
    <cellStyle name="SAPBEXexcGood1 7" xfId="6560"/>
    <cellStyle name="SAPBEXexcGood1 8" xfId="6561"/>
    <cellStyle name="SAPBEXexcGood1 9" xfId="6562"/>
    <cellStyle name="SAPBEXexcGood2" xfId="6563"/>
    <cellStyle name="SAPBEXexcGood2 2" xfId="6564"/>
    <cellStyle name="SAPBEXexcGood2 2 10" xfId="6565"/>
    <cellStyle name="SAPBEXexcGood2 2 11" xfId="6566"/>
    <cellStyle name="SAPBEXexcGood2 2 2" xfId="6567"/>
    <cellStyle name="SAPBEXexcGood2 2 3" xfId="6568"/>
    <cellStyle name="SAPBEXexcGood2 2 4" xfId="6569"/>
    <cellStyle name="SAPBEXexcGood2 2 5" xfId="6570"/>
    <cellStyle name="SAPBEXexcGood2 2 6" xfId="6571"/>
    <cellStyle name="SAPBEXexcGood2 2 7" xfId="6572"/>
    <cellStyle name="SAPBEXexcGood2 2 8" xfId="6573"/>
    <cellStyle name="SAPBEXexcGood2 2 9" xfId="6574"/>
    <cellStyle name="SAPBEXexcGood2 3" xfId="6575"/>
    <cellStyle name="SAPBEXexcGood2 3 10" xfId="6576"/>
    <cellStyle name="SAPBEXexcGood2 3 11" xfId="6577"/>
    <cellStyle name="SAPBEXexcGood2 3 12" xfId="6578"/>
    <cellStyle name="SAPBEXexcGood2 3 13" xfId="6579"/>
    <cellStyle name="SAPBEXexcGood2 3 2" xfId="6580"/>
    <cellStyle name="SAPBEXexcGood2 3 3" xfId="6581"/>
    <cellStyle name="SAPBEXexcGood2 3 4" xfId="6582"/>
    <cellStyle name="SAPBEXexcGood2 3 5" xfId="6583"/>
    <cellStyle name="SAPBEXexcGood2 3 6" xfId="6584"/>
    <cellStyle name="SAPBEXexcGood2 3 7" xfId="6585"/>
    <cellStyle name="SAPBEXexcGood2 3 8" xfId="6586"/>
    <cellStyle name="SAPBEXexcGood2 3 9" xfId="6587"/>
    <cellStyle name="SAPBEXexcGood2 4" xfId="6588"/>
    <cellStyle name="SAPBEXexcGood2 4 10" xfId="6589"/>
    <cellStyle name="SAPBEXexcGood2 4 11" xfId="6590"/>
    <cellStyle name="SAPBEXexcGood2 4 12" xfId="6591"/>
    <cellStyle name="SAPBEXexcGood2 4 13" xfId="6592"/>
    <cellStyle name="SAPBEXexcGood2 4 2" xfId="6593"/>
    <cellStyle name="SAPBEXexcGood2 4 3" xfId="6594"/>
    <cellStyle name="SAPBEXexcGood2 4 4" xfId="6595"/>
    <cellStyle name="SAPBEXexcGood2 4 5" xfId="6596"/>
    <cellStyle name="SAPBEXexcGood2 4 6" xfId="6597"/>
    <cellStyle name="SAPBEXexcGood2 4 7" xfId="6598"/>
    <cellStyle name="SAPBEXexcGood2 4 8" xfId="6599"/>
    <cellStyle name="SAPBEXexcGood2 4 9" xfId="6600"/>
    <cellStyle name="SAPBEXexcGood2 5" xfId="6601"/>
    <cellStyle name="SAPBEXexcGood2 5 10" xfId="6602"/>
    <cellStyle name="SAPBEXexcGood2 5 2" xfId="6603"/>
    <cellStyle name="SAPBEXexcGood2 5 3" xfId="6604"/>
    <cellStyle name="SAPBEXexcGood2 5 4" xfId="6605"/>
    <cellStyle name="SAPBEXexcGood2 5 5" xfId="6606"/>
    <cellStyle name="SAPBEXexcGood2 5 6" xfId="6607"/>
    <cellStyle name="SAPBEXexcGood2 5 7" xfId="6608"/>
    <cellStyle name="SAPBEXexcGood2 5 8" xfId="6609"/>
    <cellStyle name="SAPBEXexcGood2 5 9" xfId="6610"/>
    <cellStyle name="SAPBEXexcGood2 6" xfId="6611"/>
    <cellStyle name="SAPBEXexcGood2 6 10" xfId="6612"/>
    <cellStyle name="SAPBEXexcGood2 6 2" xfId="6613"/>
    <cellStyle name="SAPBEXexcGood2 6 3" xfId="6614"/>
    <cellStyle name="SAPBEXexcGood2 6 4" xfId="6615"/>
    <cellStyle name="SAPBEXexcGood2 6 5" xfId="6616"/>
    <cellStyle name="SAPBEXexcGood2 6 6" xfId="6617"/>
    <cellStyle name="SAPBEXexcGood2 6 7" xfId="6618"/>
    <cellStyle name="SAPBEXexcGood2 6 8" xfId="6619"/>
    <cellStyle name="SAPBEXexcGood2 6 9" xfId="6620"/>
    <cellStyle name="SAPBEXexcGood2 7" xfId="6621"/>
    <cellStyle name="SAPBEXexcGood2 8" xfId="6622"/>
    <cellStyle name="SAPBEXexcGood2 9" xfId="6623"/>
    <cellStyle name="SAPBEXexcGood3" xfId="6624"/>
    <cellStyle name="SAPBEXexcGood3 2" xfId="6625"/>
    <cellStyle name="SAPBEXexcGood3 2 10" xfId="6626"/>
    <cellStyle name="SAPBEXexcGood3 2 11" xfId="6627"/>
    <cellStyle name="SAPBEXexcGood3 2 2" xfId="6628"/>
    <cellStyle name="SAPBEXexcGood3 2 3" xfId="6629"/>
    <cellStyle name="SAPBEXexcGood3 2 4" xfId="6630"/>
    <cellStyle name="SAPBEXexcGood3 2 5" xfId="6631"/>
    <cellStyle name="SAPBEXexcGood3 2 6" xfId="6632"/>
    <cellStyle name="SAPBEXexcGood3 2 7" xfId="6633"/>
    <cellStyle name="SAPBEXexcGood3 2 8" xfId="6634"/>
    <cellStyle name="SAPBEXexcGood3 2 9" xfId="6635"/>
    <cellStyle name="SAPBEXexcGood3 3" xfId="6636"/>
    <cellStyle name="SAPBEXexcGood3 3 10" xfId="6637"/>
    <cellStyle name="SAPBEXexcGood3 3 11" xfId="6638"/>
    <cellStyle name="SAPBEXexcGood3 3 12" xfId="6639"/>
    <cellStyle name="SAPBEXexcGood3 3 13" xfId="6640"/>
    <cellStyle name="SAPBEXexcGood3 3 2" xfId="6641"/>
    <cellStyle name="SAPBEXexcGood3 3 3" xfId="6642"/>
    <cellStyle name="SAPBEXexcGood3 3 4" xfId="6643"/>
    <cellStyle name="SAPBEXexcGood3 3 5" xfId="6644"/>
    <cellStyle name="SAPBEXexcGood3 3 6" xfId="6645"/>
    <cellStyle name="SAPBEXexcGood3 3 7" xfId="6646"/>
    <cellStyle name="SAPBEXexcGood3 3 8" xfId="6647"/>
    <cellStyle name="SAPBEXexcGood3 3 9" xfId="6648"/>
    <cellStyle name="SAPBEXexcGood3 4" xfId="6649"/>
    <cellStyle name="SAPBEXexcGood3 4 10" xfId="6650"/>
    <cellStyle name="SAPBEXexcGood3 4 11" xfId="6651"/>
    <cellStyle name="SAPBEXexcGood3 4 12" xfId="6652"/>
    <cellStyle name="SAPBEXexcGood3 4 13" xfId="6653"/>
    <cellStyle name="SAPBEXexcGood3 4 2" xfId="6654"/>
    <cellStyle name="SAPBEXexcGood3 4 3" xfId="6655"/>
    <cellStyle name="SAPBEXexcGood3 4 4" xfId="6656"/>
    <cellStyle name="SAPBEXexcGood3 4 5" xfId="6657"/>
    <cellStyle name="SAPBEXexcGood3 4 6" xfId="6658"/>
    <cellStyle name="SAPBEXexcGood3 4 7" xfId="6659"/>
    <cellStyle name="SAPBEXexcGood3 4 8" xfId="6660"/>
    <cellStyle name="SAPBEXexcGood3 4 9" xfId="6661"/>
    <cellStyle name="SAPBEXexcGood3 5" xfId="6662"/>
    <cellStyle name="SAPBEXexcGood3 5 10" xfId="6663"/>
    <cellStyle name="SAPBEXexcGood3 5 2" xfId="6664"/>
    <cellStyle name="SAPBEXexcGood3 5 3" xfId="6665"/>
    <cellStyle name="SAPBEXexcGood3 5 4" xfId="6666"/>
    <cellStyle name="SAPBEXexcGood3 5 5" xfId="6667"/>
    <cellStyle name="SAPBEXexcGood3 5 6" xfId="6668"/>
    <cellStyle name="SAPBEXexcGood3 5 7" xfId="6669"/>
    <cellStyle name="SAPBEXexcGood3 5 8" xfId="6670"/>
    <cellStyle name="SAPBEXexcGood3 5 9" xfId="6671"/>
    <cellStyle name="SAPBEXexcGood3 6" xfId="6672"/>
    <cellStyle name="SAPBEXexcGood3 6 10" xfId="6673"/>
    <cellStyle name="SAPBEXexcGood3 6 2" xfId="6674"/>
    <cellStyle name="SAPBEXexcGood3 6 3" xfId="6675"/>
    <cellStyle name="SAPBEXexcGood3 6 4" xfId="6676"/>
    <cellStyle name="SAPBEXexcGood3 6 5" xfId="6677"/>
    <cellStyle name="SAPBEXexcGood3 6 6" xfId="6678"/>
    <cellStyle name="SAPBEXexcGood3 6 7" xfId="6679"/>
    <cellStyle name="SAPBEXexcGood3 6 8" xfId="6680"/>
    <cellStyle name="SAPBEXexcGood3 6 9" xfId="6681"/>
    <cellStyle name="SAPBEXexcGood3 7" xfId="6682"/>
    <cellStyle name="SAPBEXexcGood3 8" xfId="6683"/>
    <cellStyle name="SAPBEXexcGood3 9" xfId="6684"/>
    <cellStyle name="SAPBEXfilterDrill" xfId="6685"/>
    <cellStyle name="SAPBEXfilterDrill 2" xfId="6686"/>
    <cellStyle name="SAPBEXfilterDrill 2 10" xfId="6687"/>
    <cellStyle name="SAPBEXfilterDrill 2 11" xfId="6688"/>
    <cellStyle name="SAPBEXfilterDrill 2 2" xfId="6689"/>
    <cellStyle name="SAPBEXfilterDrill 2 3" xfId="6690"/>
    <cellStyle name="SAPBEXfilterDrill 2 4" xfId="6691"/>
    <cellStyle name="SAPBEXfilterDrill 2 5" xfId="6692"/>
    <cellStyle name="SAPBEXfilterDrill 2 6" xfId="6693"/>
    <cellStyle name="SAPBEXfilterDrill 2 7" xfId="6694"/>
    <cellStyle name="SAPBEXfilterDrill 2 8" xfId="6695"/>
    <cellStyle name="SAPBEXfilterDrill 2 9" xfId="6696"/>
    <cellStyle name="SAPBEXfilterDrill 3" xfId="6697"/>
    <cellStyle name="SAPBEXfilterDrill 3 10" xfId="6698"/>
    <cellStyle name="SAPBEXfilterDrill 3 11" xfId="6699"/>
    <cellStyle name="SAPBEXfilterDrill 3 12" xfId="6700"/>
    <cellStyle name="SAPBEXfilterDrill 3 13" xfId="6701"/>
    <cellStyle name="SAPBEXfilterDrill 3 2" xfId="6702"/>
    <cellStyle name="SAPBEXfilterDrill 3 3" xfId="6703"/>
    <cellStyle name="SAPBEXfilterDrill 3 4" xfId="6704"/>
    <cellStyle name="SAPBEXfilterDrill 3 5" xfId="6705"/>
    <cellStyle name="SAPBEXfilterDrill 3 6" xfId="6706"/>
    <cellStyle name="SAPBEXfilterDrill 3 7" xfId="6707"/>
    <cellStyle name="SAPBEXfilterDrill 3 8" xfId="6708"/>
    <cellStyle name="SAPBEXfilterDrill 3 9" xfId="6709"/>
    <cellStyle name="SAPBEXfilterDrill 4" xfId="6710"/>
    <cellStyle name="SAPBEXfilterDrill 4 10" xfId="6711"/>
    <cellStyle name="SAPBEXfilterDrill 4 11" xfId="6712"/>
    <cellStyle name="SAPBEXfilterDrill 4 12" xfId="6713"/>
    <cellStyle name="SAPBEXfilterDrill 4 13" xfId="6714"/>
    <cellStyle name="SAPBEXfilterDrill 4 2" xfId="6715"/>
    <cellStyle name="SAPBEXfilterDrill 4 3" xfId="6716"/>
    <cellStyle name="SAPBEXfilterDrill 4 4" xfId="6717"/>
    <cellStyle name="SAPBEXfilterDrill 4 5" xfId="6718"/>
    <cellStyle name="SAPBEXfilterDrill 4 6" xfId="6719"/>
    <cellStyle name="SAPBEXfilterDrill 4 7" xfId="6720"/>
    <cellStyle name="SAPBEXfilterDrill 4 8" xfId="6721"/>
    <cellStyle name="SAPBEXfilterDrill 4 9" xfId="6722"/>
    <cellStyle name="SAPBEXfilterDrill 5" xfId="6723"/>
    <cellStyle name="SAPBEXfilterDrill 5 10" xfId="6724"/>
    <cellStyle name="SAPBEXfilterDrill 5 2" xfId="6725"/>
    <cellStyle name="SAPBEXfilterDrill 5 3" xfId="6726"/>
    <cellStyle name="SAPBEXfilterDrill 5 4" xfId="6727"/>
    <cellStyle name="SAPBEXfilterDrill 5 5" xfId="6728"/>
    <cellStyle name="SAPBEXfilterDrill 5 6" xfId="6729"/>
    <cellStyle name="SAPBEXfilterDrill 5 7" xfId="6730"/>
    <cellStyle name="SAPBEXfilterDrill 5 8" xfId="6731"/>
    <cellStyle name="SAPBEXfilterDrill 5 9" xfId="6732"/>
    <cellStyle name="SAPBEXfilterDrill 6" xfId="6733"/>
    <cellStyle name="SAPBEXfilterDrill 6 10" xfId="6734"/>
    <cellStyle name="SAPBEXfilterDrill 6 2" xfId="6735"/>
    <cellStyle name="SAPBEXfilterDrill 6 3" xfId="6736"/>
    <cellStyle name="SAPBEXfilterDrill 6 4" xfId="6737"/>
    <cellStyle name="SAPBEXfilterDrill 6 5" xfId="6738"/>
    <cellStyle name="SAPBEXfilterDrill 6 6" xfId="6739"/>
    <cellStyle name="SAPBEXfilterDrill 6 7" xfId="6740"/>
    <cellStyle name="SAPBEXfilterDrill 6 8" xfId="6741"/>
    <cellStyle name="SAPBEXfilterDrill 6 9" xfId="6742"/>
    <cellStyle name="SAPBEXfilterDrill 7" xfId="6743"/>
    <cellStyle name="SAPBEXfilterDrill 8" xfId="6744"/>
    <cellStyle name="SAPBEXfilterDrill 9" xfId="6745"/>
    <cellStyle name="SAPBEXfilterItem" xfId="6746"/>
    <cellStyle name="SAPBEXfilterItem 10" xfId="6747"/>
    <cellStyle name="SAPBEXfilterItem 11" xfId="6748"/>
    <cellStyle name="SAPBEXfilterItem 12" xfId="6749"/>
    <cellStyle name="SAPBEXfilterItem 13" xfId="6750"/>
    <cellStyle name="SAPBEXfilterItem 14" xfId="6751"/>
    <cellStyle name="SAPBEXfilterItem 15" xfId="6752"/>
    <cellStyle name="SAPBEXfilterItem 2" xfId="6753"/>
    <cellStyle name="SAPBEXfilterItem 2 10" xfId="6754"/>
    <cellStyle name="SAPBEXfilterItem 2 11" xfId="6755"/>
    <cellStyle name="SAPBEXfilterItem 2 2" xfId="6756"/>
    <cellStyle name="SAPBEXfilterItem 2 3" xfId="6757"/>
    <cellStyle name="SAPBEXfilterItem 2 4" xfId="6758"/>
    <cellStyle name="SAPBEXfilterItem 2 5" xfId="6759"/>
    <cellStyle name="SAPBEXfilterItem 2 6" xfId="6760"/>
    <cellStyle name="SAPBEXfilterItem 2 7" xfId="6761"/>
    <cellStyle name="SAPBEXfilterItem 2 8" xfId="6762"/>
    <cellStyle name="SAPBEXfilterItem 2 9" xfId="6763"/>
    <cellStyle name="SAPBEXfilterItem 3" xfId="6764"/>
    <cellStyle name="SAPBEXfilterItem 3 10" xfId="6765"/>
    <cellStyle name="SAPBEXfilterItem 3 11" xfId="6766"/>
    <cellStyle name="SAPBEXfilterItem 3 12" xfId="6767"/>
    <cellStyle name="SAPBEXfilterItem 3 13" xfId="6768"/>
    <cellStyle name="SAPBEXfilterItem 3 14" xfId="6769"/>
    <cellStyle name="SAPBEXfilterItem 3 2" xfId="6770"/>
    <cellStyle name="SAPBEXfilterItem 3 3" xfId="6771"/>
    <cellStyle name="SAPBEXfilterItem 3 4" xfId="6772"/>
    <cellStyle name="SAPBEXfilterItem 3 5" xfId="6773"/>
    <cellStyle name="SAPBEXfilterItem 3 6" xfId="6774"/>
    <cellStyle name="SAPBEXfilterItem 3 7" xfId="6775"/>
    <cellStyle name="SAPBEXfilterItem 3 8" xfId="6776"/>
    <cellStyle name="SAPBEXfilterItem 3 9" xfId="6777"/>
    <cellStyle name="SAPBEXfilterItem 4" xfId="6778"/>
    <cellStyle name="SAPBEXfilterItem 4 10" xfId="6779"/>
    <cellStyle name="SAPBEXfilterItem 4 11" xfId="6780"/>
    <cellStyle name="SAPBEXfilterItem 4 12" xfId="6781"/>
    <cellStyle name="SAPBEXfilterItem 4 13" xfId="6782"/>
    <cellStyle name="SAPBEXfilterItem 4 14" xfId="6783"/>
    <cellStyle name="SAPBEXfilterItem 4 2" xfId="6784"/>
    <cellStyle name="SAPBEXfilterItem 4 3" xfId="6785"/>
    <cellStyle name="SAPBEXfilterItem 4 4" xfId="6786"/>
    <cellStyle name="SAPBEXfilterItem 4 5" xfId="6787"/>
    <cellStyle name="SAPBEXfilterItem 4 6" xfId="6788"/>
    <cellStyle name="SAPBEXfilterItem 4 7" xfId="6789"/>
    <cellStyle name="SAPBEXfilterItem 4 8" xfId="6790"/>
    <cellStyle name="SAPBEXfilterItem 4 9" xfId="6791"/>
    <cellStyle name="SAPBEXfilterItem 5" xfId="6792"/>
    <cellStyle name="SAPBEXfilterItem 5 10" xfId="6793"/>
    <cellStyle name="SAPBEXfilterItem 5 11" xfId="6794"/>
    <cellStyle name="SAPBEXfilterItem 5 12" xfId="6795"/>
    <cellStyle name="SAPBEXfilterItem 5 13" xfId="6796"/>
    <cellStyle name="SAPBEXfilterItem 5 14" xfId="6797"/>
    <cellStyle name="SAPBEXfilterItem 5 15" xfId="6798"/>
    <cellStyle name="SAPBEXfilterItem 5 16" xfId="6799"/>
    <cellStyle name="SAPBEXfilterItem 5 17" xfId="6800"/>
    <cellStyle name="SAPBEXfilterItem 5 18" xfId="6801"/>
    <cellStyle name="SAPBEXfilterItem 5 19" xfId="6802"/>
    <cellStyle name="SAPBEXfilterItem 5 2" xfId="6803"/>
    <cellStyle name="SAPBEXfilterItem 5 3" xfId="6804"/>
    <cellStyle name="SAPBEXfilterItem 5 4" xfId="6805"/>
    <cellStyle name="SAPBEXfilterItem 5 5" xfId="6806"/>
    <cellStyle name="SAPBEXfilterItem 5 6" xfId="6807"/>
    <cellStyle name="SAPBEXfilterItem 5 7" xfId="6808"/>
    <cellStyle name="SAPBEXfilterItem 5 8" xfId="6809"/>
    <cellStyle name="SAPBEXfilterItem 5 9" xfId="6810"/>
    <cellStyle name="SAPBEXfilterItem 6" xfId="6811"/>
    <cellStyle name="SAPBEXfilterItem 6 10" xfId="6812"/>
    <cellStyle name="SAPBEXfilterItem 6 11" xfId="6813"/>
    <cellStyle name="SAPBEXfilterItem 6 12" xfId="6814"/>
    <cellStyle name="SAPBEXfilterItem 6 13" xfId="6815"/>
    <cellStyle name="SAPBEXfilterItem 6 14" xfId="6816"/>
    <cellStyle name="SAPBEXfilterItem 6 15" xfId="6817"/>
    <cellStyle name="SAPBEXfilterItem 6 16" xfId="6818"/>
    <cellStyle name="SAPBEXfilterItem 6 2" xfId="6819"/>
    <cellStyle name="SAPBEXfilterItem 6 3" xfId="6820"/>
    <cellStyle name="SAPBEXfilterItem 6 4" xfId="6821"/>
    <cellStyle name="SAPBEXfilterItem 6 5" xfId="6822"/>
    <cellStyle name="SAPBEXfilterItem 6 6" xfId="6823"/>
    <cellStyle name="SAPBEXfilterItem 6 7" xfId="6824"/>
    <cellStyle name="SAPBEXfilterItem 6 8" xfId="6825"/>
    <cellStyle name="SAPBEXfilterItem 6 9" xfId="6826"/>
    <cellStyle name="SAPBEXfilterItem 7" xfId="6827"/>
    <cellStyle name="SAPBEXfilterItem 7 10" xfId="6828"/>
    <cellStyle name="SAPBEXfilterItem 7 11" xfId="6829"/>
    <cellStyle name="SAPBEXfilterItem 7 12" xfId="6830"/>
    <cellStyle name="SAPBEXfilterItem 7 13" xfId="6831"/>
    <cellStyle name="SAPBEXfilterItem 7 14" xfId="6832"/>
    <cellStyle name="SAPBEXfilterItem 7 15" xfId="6833"/>
    <cellStyle name="SAPBEXfilterItem 7 16" xfId="6834"/>
    <cellStyle name="SAPBEXfilterItem 7 2" xfId="6835"/>
    <cellStyle name="SAPBEXfilterItem 7 3" xfId="6836"/>
    <cellStyle name="SAPBEXfilterItem 7 4" xfId="6837"/>
    <cellStyle name="SAPBEXfilterItem 7 5" xfId="6838"/>
    <cellStyle name="SAPBEXfilterItem 7 6" xfId="6839"/>
    <cellStyle name="SAPBEXfilterItem 7 7" xfId="6840"/>
    <cellStyle name="SAPBEXfilterItem 7 8" xfId="6841"/>
    <cellStyle name="SAPBEXfilterItem 7 9" xfId="6842"/>
    <cellStyle name="SAPBEXfilterItem 8" xfId="6843"/>
    <cellStyle name="SAPBEXfilterItem 9" xfId="6844"/>
    <cellStyle name="SAPBEXfilterText" xfId="6845"/>
    <cellStyle name="SAPBEXfilterText 2" xfId="6846"/>
    <cellStyle name="SAPBEXfilterText 3" xfId="6847"/>
    <cellStyle name="SAPBEXformats" xfId="6848"/>
    <cellStyle name="SAPBEXformats 10" xfId="6849"/>
    <cellStyle name="SAPBEXformats 2" xfId="6850"/>
    <cellStyle name="SAPBEXformats 2 2" xfId="6851"/>
    <cellStyle name="SAPBEXformats 2 2 10" xfId="6852"/>
    <cellStyle name="SAPBEXformats 2 2 11" xfId="6853"/>
    <cellStyle name="SAPBEXformats 2 2 12" xfId="6854"/>
    <cellStyle name="SAPBEXformats 2 2 13" xfId="6855"/>
    <cellStyle name="SAPBEXformats 2 2 2" xfId="6856"/>
    <cellStyle name="SAPBEXformats 2 2 3" xfId="6857"/>
    <cellStyle name="SAPBEXformats 2 2 4" xfId="6858"/>
    <cellStyle name="SAPBEXformats 2 2 5" xfId="6859"/>
    <cellStyle name="SAPBEXformats 2 2 6" xfId="6860"/>
    <cellStyle name="SAPBEXformats 2 2 7" xfId="6861"/>
    <cellStyle name="SAPBEXformats 2 2 8" xfId="6862"/>
    <cellStyle name="SAPBEXformats 2 2 9" xfId="6863"/>
    <cellStyle name="SAPBEXformats 2 3" xfId="6864"/>
    <cellStyle name="SAPBEXformats 2 3 10" xfId="6865"/>
    <cellStyle name="SAPBEXformats 2 3 2" xfId="6866"/>
    <cellStyle name="SAPBEXformats 2 3 3" xfId="6867"/>
    <cellStyle name="SAPBEXformats 2 3 4" xfId="6868"/>
    <cellStyle name="SAPBEXformats 2 3 5" xfId="6869"/>
    <cellStyle name="SAPBEXformats 2 3 6" xfId="6870"/>
    <cellStyle name="SAPBEXformats 2 3 7" xfId="6871"/>
    <cellStyle name="SAPBEXformats 2 3 8" xfId="6872"/>
    <cellStyle name="SAPBEXformats 2 3 9" xfId="6873"/>
    <cellStyle name="SAPBEXformats 2 4" xfId="6874"/>
    <cellStyle name="SAPBEXformats 2 4 10" xfId="6875"/>
    <cellStyle name="SAPBEXformats 2 4 2" xfId="6876"/>
    <cellStyle name="SAPBEXformats 2 4 3" xfId="6877"/>
    <cellStyle name="SAPBEXformats 2 4 4" xfId="6878"/>
    <cellStyle name="SAPBEXformats 2 4 5" xfId="6879"/>
    <cellStyle name="SAPBEXformats 2 4 6" xfId="6880"/>
    <cellStyle name="SAPBEXformats 2 4 7" xfId="6881"/>
    <cellStyle name="SAPBEXformats 2 4 8" xfId="6882"/>
    <cellStyle name="SAPBEXformats 2 4 9" xfId="6883"/>
    <cellStyle name="SAPBEXformats 2 5" xfId="6884"/>
    <cellStyle name="SAPBEXformats 2 6" xfId="6885"/>
    <cellStyle name="SAPBEXformats 2 7" xfId="6886"/>
    <cellStyle name="SAPBEXformats 2 8" xfId="6887"/>
    <cellStyle name="SAPBEXformats 2 9" xfId="6888"/>
    <cellStyle name="SAPBEXformats 3" xfId="6889"/>
    <cellStyle name="SAPBEXformats 3 10" xfId="6890"/>
    <cellStyle name="SAPBEXformats 3 11" xfId="6891"/>
    <cellStyle name="SAPBEXformats 3 2" xfId="6892"/>
    <cellStyle name="SAPBEXformats 3 3" xfId="6893"/>
    <cellStyle name="SAPBEXformats 3 4" xfId="6894"/>
    <cellStyle name="SAPBEXformats 3 5" xfId="6895"/>
    <cellStyle name="SAPBEXformats 3 6" xfId="6896"/>
    <cellStyle name="SAPBEXformats 3 7" xfId="6897"/>
    <cellStyle name="SAPBEXformats 3 8" xfId="6898"/>
    <cellStyle name="SAPBEXformats 3 9" xfId="6899"/>
    <cellStyle name="SAPBEXformats 4" xfId="6900"/>
    <cellStyle name="SAPBEXformats 4 10" xfId="6901"/>
    <cellStyle name="SAPBEXformats 4 11" xfId="6902"/>
    <cellStyle name="SAPBEXformats 4 12" xfId="6903"/>
    <cellStyle name="SAPBEXformats 4 13" xfId="6904"/>
    <cellStyle name="SAPBEXformats 4 2" xfId="6905"/>
    <cellStyle name="SAPBEXformats 4 3" xfId="6906"/>
    <cellStyle name="SAPBEXformats 4 4" xfId="6907"/>
    <cellStyle name="SAPBEXformats 4 5" xfId="6908"/>
    <cellStyle name="SAPBEXformats 4 6" xfId="6909"/>
    <cellStyle name="SAPBEXformats 4 7" xfId="6910"/>
    <cellStyle name="SAPBEXformats 4 8" xfId="6911"/>
    <cellStyle name="SAPBEXformats 4 9" xfId="6912"/>
    <cellStyle name="SAPBEXformats 5" xfId="6913"/>
    <cellStyle name="SAPBEXformats 5 10" xfId="6914"/>
    <cellStyle name="SAPBEXformats 5 11" xfId="6915"/>
    <cellStyle name="SAPBEXformats 5 12" xfId="6916"/>
    <cellStyle name="SAPBEXformats 5 13" xfId="6917"/>
    <cellStyle name="SAPBEXformats 5 2" xfId="6918"/>
    <cellStyle name="SAPBEXformats 5 3" xfId="6919"/>
    <cellStyle name="SAPBEXformats 5 4" xfId="6920"/>
    <cellStyle name="SAPBEXformats 5 5" xfId="6921"/>
    <cellStyle name="SAPBEXformats 5 6" xfId="6922"/>
    <cellStyle name="SAPBEXformats 5 7" xfId="6923"/>
    <cellStyle name="SAPBEXformats 5 8" xfId="6924"/>
    <cellStyle name="SAPBEXformats 5 9" xfId="6925"/>
    <cellStyle name="SAPBEXformats 6" xfId="6926"/>
    <cellStyle name="SAPBEXformats 6 10" xfId="6927"/>
    <cellStyle name="SAPBEXformats 6 2" xfId="6928"/>
    <cellStyle name="SAPBEXformats 6 3" xfId="6929"/>
    <cellStyle name="SAPBEXformats 6 4" xfId="6930"/>
    <cellStyle name="SAPBEXformats 6 5" xfId="6931"/>
    <cellStyle name="SAPBEXformats 6 6" xfId="6932"/>
    <cellStyle name="SAPBEXformats 6 7" xfId="6933"/>
    <cellStyle name="SAPBEXformats 6 8" xfId="6934"/>
    <cellStyle name="SAPBEXformats 6 9" xfId="6935"/>
    <cellStyle name="SAPBEXformats 7" xfId="6936"/>
    <cellStyle name="SAPBEXformats 7 10" xfId="6937"/>
    <cellStyle name="SAPBEXformats 7 2" xfId="6938"/>
    <cellStyle name="SAPBEXformats 7 3" xfId="6939"/>
    <cellStyle name="SAPBEXformats 7 4" xfId="6940"/>
    <cellStyle name="SAPBEXformats 7 5" xfId="6941"/>
    <cellStyle name="SAPBEXformats 7 6" xfId="6942"/>
    <cellStyle name="SAPBEXformats 7 7" xfId="6943"/>
    <cellStyle name="SAPBEXformats 7 8" xfId="6944"/>
    <cellStyle name="SAPBEXformats 7 9" xfId="6945"/>
    <cellStyle name="SAPBEXformats 8" xfId="6946"/>
    <cellStyle name="SAPBEXformats 9" xfId="6947"/>
    <cellStyle name="SAPBEXformats_Критерии RAB" xfId="6948"/>
    <cellStyle name="SAPBEXheaderItem" xfId="6949"/>
    <cellStyle name="SAPBEXheaderItem 10" xfId="6950"/>
    <cellStyle name="SAPBEXheaderItem 2" xfId="6951"/>
    <cellStyle name="SAPBEXheaderItem 2 2" xfId="6952"/>
    <cellStyle name="SAPBEXheaderItem 2 2 10" xfId="6953"/>
    <cellStyle name="SAPBEXheaderItem 2 2 11" xfId="6954"/>
    <cellStyle name="SAPBEXheaderItem 2 2 12" xfId="6955"/>
    <cellStyle name="SAPBEXheaderItem 2 2 13" xfId="6956"/>
    <cellStyle name="SAPBEXheaderItem 2 2 2" xfId="6957"/>
    <cellStyle name="SAPBEXheaderItem 2 2 3" xfId="6958"/>
    <cellStyle name="SAPBEXheaderItem 2 2 4" xfId="6959"/>
    <cellStyle name="SAPBEXheaderItem 2 2 5" xfId="6960"/>
    <cellStyle name="SAPBEXheaderItem 2 2 6" xfId="6961"/>
    <cellStyle name="SAPBEXheaderItem 2 2 7" xfId="6962"/>
    <cellStyle name="SAPBEXheaderItem 2 2 8" xfId="6963"/>
    <cellStyle name="SAPBEXheaderItem 2 2 9" xfId="6964"/>
    <cellStyle name="SAPBEXheaderItem 2 3" xfId="6965"/>
    <cellStyle name="SAPBEXheaderItem 2 3 10" xfId="6966"/>
    <cellStyle name="SAPBEXheaderItem 2 3 2" xfId="6967"/>
    <cellStyle name="SAPBEXheaderItem 2 3 3" xfId="6968"/>
    <cellStyle name="SAPBEXheaderItem 2 3 4" xfId="6969"/>
    <cellStyle name="SAPBEXheaderItem 2 3 5" xfId="6970"/>
    <cellStyle name="SAPBEXheaderItem 2 3 6" xfId="6971"/>
    <cellStyle name="SAPBEXheaderItem 2 3 7" xfId="6972"/>
    <cellStyle name="SAPBEXheaderItem 2 3 8" xfId="6973"/>
    <cellStyle name="SAPBEXheaderItem 2 3 9" xfId="6974"/>
    <cellStyle name="SAPBEXheaderItem 2 4" xfId="6975"/>
    <cellStyle name="SAPBEXheaderItem 2 4 10" xfId="6976"/>
    <cellStyle name="SAPBEXheaderItem 2 4 2" xfId="6977"/>
    <cellStyle name="SAPBEXheaderItem 2 4 3" xfId="6978"/>
    <cellStyle name="SAPBEXheaderItem 2 4 4" xfId="6979"/>
    <cellStyle name="SAPBEXheaderItem 2 4 5" xfId="6980"/>
    <cellStyle name="SAPBEXheaderItem 2 4 6" xfId="6981"/>
    <cellStyle name="SAPBEXheaderItem 2 4 7" xfId="6982"/>
    <cellStyle name="SAPBEXheaderItem 2 4 8" xfId="6983"/>
    <cellStyle name="SAPBEXheaderItem 2 4 9" xfId="6984"/>
    <cellStyle name="SAPBEXheaderItem 2 5" xfId="6985"/>
    <cellStyle name="SAPBEXheaderItem 2 6" xfId="6986"/>
    <cellStyle name="SAPBEXheaderItem 2 7" xfId="6987"/>
    <cellStyle name="SAPBEXheaderItem 2 8" xfId="6988"/>
    <cellStyle name="SAPBEXheaderItem 2 9" xfId="6989"/>
    <cellStyle name="SAPBEXheaderItem 3" xfId="6990"/>
    <cellStyle name="SAPBEXheaderItem 3 10" xfId="6991"/>
    <cellStyle name="SAPBEXheaderItem 3 11" xfId="6992"/>
    <cellStyle name="SAPBEXheaderItem 3 2" xfId="6993"/>
    <cellStyle name="SAPBEXheaderItem 3 3" xfId="6994"/>
    <cellStyle name="SAPBEXheaderItem 3 4" xfId="6995"/>
    <cellStyle name="SAPBEXheaderItem 3 5" xfId="6996"/>
    <cellStyle name="SAPBEXheaderItem 3 6" xfId="6997"/>
    <cellStyle name="SAPBEXheaderItem 3 7" xfId="6998"/>
    <cellStyle name="SAPBEXheaderItem 3 8" xfId="6999"/>
    <cellStyle name="SAPBEXheaderItem 3 9" xfId="7000"/>
    <cellStyle name="SAPBEXheaderItem 4" xfId="7001"/>
    <cellStyle name="SAPBEXheaderItem 4 10" xfId="7002"/>
    <cellStyle name="SAPBEXheaderItem 4 11" xfId="7003"/>
    <cellStyle name="SAPBEXheaderItem 4 12" xfId="7004"/>
    <cellStyle name="SAPBEXheaderItem 4 13" xfId="7005"/>
    <cellStyle name="SAPBEXheaderItem 4 2" xfId="7006"/>
    <cellStyle name="SAPBEXheaderItem 4 3" xfId="7007"/>
    <cellStyle name="SAPBEXheaderItem 4 4" xfId="7008"/>
    <cellStyle name="SAPBEXheaderItem 4 5" xfId="7009"/>
    <cellStyle name="SAPBEXheaderItem 4 6" xfId="7010"/>
    <cellStyle name="SAPBEXheaderItem 4 7" xfId="7011"/>
    <cellStyle name="SAPBEXheaderItem 4 8" xfId="7012"/>
    <cellStyle name="SAPBEXheaderItem 4 9" xfId="7013"/>
    <cellStyle name="SAPBEXheaderItem 5" xfId="7014"/>
    <cellStyle name="SAPBEXheaderItem 5 10" xfId="7015"/>
    <cellStyle name="SAPBEXheaderItem 5 11" xfId="7016"/>
    <cellStyle name="SAPBEXheaderItem 5 12" xfId="7017"/>
    <cellStyle name="SAPBEXheaderItem 5 13" xfId="7018"/>
    <cellStyle name="SAPBEXheaderItem 5 2" xfId="7019"/>
    <cellStyle name="SAPBEXheaderItem 5 3" xfId="7020"/>
    <cellStyle name="SAPBEXheaderItem 5 4" xfId="7021"/>
    <cellStyle name="SAPBEXheaderItem 5 5" xfId="7022"/>
    <cellStyle name="SAPBEXheaderItem 5 6" xfId="7023"/>
    <cellStyle name="SAPBEXheaderItem 5 7" xfId="7024"/>
    <cellStyle name="SAPBEXheaderItem 5 8" xfId="7025"/>
    <cellStyle name="SAPBEXheaderItem 5 9" xfId="7026"/>
    <cellStyle name="SAPBEXheaderItem 6" xfId="7027"/>
    <cellStyle name="SAPBEXheaderItem 6 10" xfId="7028"/>
    <cellStyle name="SAPBEXheaderItem 6 2" xfId="7029"/>
    <cellStyle name="SAPBEXheaderItem 6 3" xfId="7030"/>
    <cellStyle name="SAPBEXheaderItem 6 4" xfId="7031"/>
    <cellStyle name="SAPBEXheaderItem 6 5" xfId="7032"/>
    <cellStyle name="SAPBEXheaderItem 6 6" xfId="7033"/>
    <cellStyle name="SAPBEXheaderItem 6 7" xfId="7034"/>
    <cellStyle name="SAPBEXheaderItem 6 8" xfId="7035"/>
    <cellStyle name="SAPBEXheaderItem 6 9" xfId="7036"/>
    <cellStyle name="SAPBEXheaderItem 7" xfId="7037"/>
    <cellStyle name="SAPBEXheaderItem 7 10" xfId="7038"/>
    <cellStyle name="SAPBEXheaderItem 7 2" xfId="7039"/>
    <cellStyle name="SAPBEXheaderItem 7 3" xfId="7040"/>
    <cellStyle name="SAPBEXheaderItem 7 4" xfId="7041"/>
    <cellStyle name="SAPBEXheaderItem 7 5" xfId="7042"/>
    <cellStyle name="SAPBEXheaderItem 7 6" xfId="7043"/>
    <cellStyle name="SAPBEXheaderItem 7 7" xfId="7044"/>
    <cellStyle name="SAPBEXheaderItem 7 8" xfId="7045"/>
    <cellStyle name="SAPBEXheaderItem 7 9" xfId="7046"/>
    <cellStyle name="SAPBEXheaderItem 8" xfId="7047"/>
    <cellStyle name="SAPBEXheaderItem 9" xfId="7048"/>
    <cellStyle name="SAPBEXheaderText" xfId="7049"/>
    <cellStyle name="SAPBEXheaderText 10" xfId="7050"/>
    <cellStyle name="SAPBEXheaderText 2" xfId="7051"/>
    <cellStyle name="SAPBEXheaderText 2 2" xfId="7052"/>
    <cellStyle name="SAPBEXheaderText 2 2 10" xfId="7053"/>
    <cellStyle name="SAPBEXheaderText 2 2 11" xfId="7054"/>
    <cellStyle name="SAPBEXheaderText 2 2 12" xfId="7055"/>
    <cellStyle name="SAPBEXheaderText 2 2 13" xfId="7056"/>
    <cellStyle name="SAPBEXheaderText 2 2 2" xfId="7057"/>
    <cellStyle name="SAPBEXheaderText 2 2 3" xfId="7058"/>
    <cellStyle name="SAPBEXheaderText 2 2 4" xfId="7059"/>
    <cellStyle name="SAPBEXheaderText 2 2 5" xfId="7060"/>
    <cellStyle name="SAPBEXheaderText 2 2 6" xfId="7061"/>
    <cellStyle name="SAPBEXheaderText 2 2 7" xfId="7062"/>
    <cellStyle name="SAPBEXheaderText 2 2 8" xfId="7063"/>
    <cellStyle name="SAPBEXheaderText 2 2 9" xfId="7064"/>
    <cellStyle name="SAPBEXheaderText 2 3" xfId="7065"/>
    <cellStyle name="SAPBEXheaderText 2 3 10" xfId="7066"/>
    <cellStyle name="SAPBEXheaderText 2 3 2" xfId="7067"/>
    <cellStyle name="SAPBEXheaderText 2 3 3" xfId="7068"/>
    <cellStyle name="SAPBEXheaderText 2 3 4" xfId="7069"/>
    <cellStyle name="SAPBEXheaderText 2 3 5" xfId="7070"/>
    <cellStyle name="SAPBEXheaderText 2 3 6" xfId="7071"/>
    <cellStyle name="SAPBEXheaderText 2 3 7" xfId="7072"/>
    <cellStyle name="SAPBEXheaderText 2 3 8" xfId="7073"/>
    <cellStyle name="SAPBEXheaderText 2 3 9" xfId="7074"/>
    <cellStyle name="SAPBEXheaderText 2 4" xfId="7075"/>
    <cellStyle name="SAPBEXheaderText 2 4 10" xfId="7076"/>
    <cellStyle name="SAPBEXheaderText 2 4 2" xfId="7077"/>
    <cellStyle name="SAPBEXheaderText 2 4 3" xfId="7078"/>
    <cellStyle name="SAPBEXheaderText 2 4 4" xfId="7079"/>
    <cellStyle name="SAPBEXheaderText 2 4 5" xfId="7080"/>
    <cellStyle name="SAPBEXheaderText 2 4 6" xfId="7081"/>
    <cellStyle name="SAPBEXheaderText 2 4 7" xfId="7082"/>
    <cellStyle name="SAPBEXheaderText 2 4 8" xfId="7083"/>
    <cellStyle name="SAPBEXheaderText 2 4 9" xfId="7084"/>
    <cellStyle name="SAPBEXheaderText 2 5" xfId="7085"/>
    <cellStyle name="SAPBEXheaderText 2 6" xfId="7086"/>
    <cellStyle name="SAPBEXheaderText 2 7" xfId="7087"/>
    <cellStyle name="SAPBEXheaderText 2 8" xfId="7088"/>
    <cellStyle name="SAPBEXheaderText 2 9" xfId="7089"/>
    <cellStyle name="SAPBEXheaderText 3" xfId="7090"/>
    <cellStyle name="SAPBEXheaderText 3 10" xfId="7091"/>
    <cellStyle name="SAPBEXheaderText 3 11" xfId="7092"/>
    <cellStyle name="SAPBEXheaderText 3 2" xfId="7093"/>
    <cellStyle name="SAPBEXheaderText 3 3" xfId="7094"/>
    <cellStyle name="SAPBEXheaderText 3 4" xfId="7095"/>
    <cellStyle name="SAPBEXheaderText 3 5" xfId="7096"/>
    <cellStyle name="SAPBEXheaderText 3 6" xfId="7097"/>
    <cellStyle name="SAPBEXheaderText 3 7" xfId="7098"/>
    <cellStyle name="SAPBEXheaderText 3 8" xfId="7099"/>
    <cellStyle name="SAPBEXheaderText 3 9" xfId="7100"/>
    <cellStyle name="SAPBEXheaderText 4" xfId="7101"/>
    <cellStyle name="SAPBEXheaderText 4 10" xfId="7102"/>
    <cellStyle name="SAPBEXheaderText 4 11" xfId="7103"/>
    <cellStyle name="SAPBEXheaderText 4 12" xfId="7104"/>
    <cellStyle name="SAPBEXheaderText 4 13" xfId="7105"/>
    <cellStyle name="SAPBEXheaderText 4 2" xfId="7106"/>
    <cellStyle name="SAPBEXheaderText 4 3" xfId="7107"/>
    <cellStyle name="SAPBEXheaderText 4 4" xfId="7108"/>
    <cellStyle name="SAPBEXheaderText 4 5" xfId="7109"/>
    <cellStyle name="SAPBEXheaderText 4 6" xfId="7110"/>
    <cellStyle name="SAPBEXheaderText 4 7" xfId="7111"/>
    <cellStyle name="SAPBEXheaderText 4 8" xfId="7112"/>
    <cellStyle name="SAPBEXheaderText 4 9" xfId="7113"/>
    <cellStyle name="SAPBEXheaderText 5" xfId="7114"/>
    <cellStyle name="SAPBEXheaderText 5 10" xfId="7115"/>
    <cellStyle name="SAPBEXheaderText 5 11" xfId="7116"/>
    <cellStyle name="SAPBEXheaderText 5 12" xfId="7117"/>
    <cellStyle name="SAPBEXheaderText 5 13" xfId="7118"/>
    <cellStyle name="SAPBEXheaderText 5 2" xfId="7119"/>
    <cellStyle name="SAPBEXheaderText 5 3" xfId="7120"/>
    <cellStyle name="SAPBEXheaderText 5 4" xfId="7121"/>
    <cellStyle name="SAPBEXheaderText 5 5" xfId="7122"/>
    <cellStyle name="SAPBEXheaderText 5 6" xfId="7123"/>
    <cellStyle name="SAPBEXheaderText 5 7" xfId="7124"/>
    <cellStyle name="SAPBEXheaderText 5 8" xfId="7125"/>
    <cellStyle name="SAPBEXheaderText 5 9" xfId="7126"/>
    <cellStyle name="SAPBEXheaderText 6" xfId="7127"/>
    <cellStyle name="SAPBEXheaderText 6 10" xfId="7128"/>
    <cellStyle name="SAPBEXheaderText 6 2" xfId="7129"/>
    <cellStyle name="SAPBEXheaderText 6 3" xfId="7130"/>
    <cellStyle name="SAPBEXheaderText 6 4" xfId="7131"/>
    <cellStyle name="SAPBEXheaderText 6 5" xfId="7132"/>
    <cellStyle name="SAPBEXheaderText 6 6" xfId="7133"/>
    <cellStyle name="SAPBEXheaderText 6 7" xfId="7134"/>
    <cellStyle name="SAPBEXheaderText 6 8" xfId="7135"/>
    <cellStyle name="SAPBEXheaderText 6 9" xfId="7136"/>
    <cellStyle name="SAPBEXheaderText 7" xfId="7137"/>
    <cellStyle name="SAPBEXheaderText 7 10" xfId="7138"/>
    <cellStyle name="SAPBEXheaderText 7 2" xfId="7139"/>
    <cellStyle name="SAPBEXheaderText 7 3" xfId="7140"/>
    <cellStyle name="SAPBEXheaderText 7 4" xfId="7141"/>
    <cellStyle name="SAPBEXheaderText 7 5" xfId="7142"/>
    <cellStyle name="SAPBEXheaderText 7 6" xfId="7143"/>
    <cellStyle name="SAPBEXheaderText 7 7" xfId="7144"/>
    <cellStyle name="SAPBEXheaderText 7 8" xfId="7145"/>
    <cellStyle name="SAPBEXheaderText 7 9" xfId="7146"/>
    <cellStyle name="SAPBEXheaderText 8" xfId="7147"/>
    <cellStyle name="SAPBEXheaderText 9" xfId="7148"/>
    <cellStyle name="SAPBEXHLevel0" xfId="7149"/>
    <cellStyle name="SAPBEXHLevel0 10" xfId="7150"/>
    <cellStyle name="SAPBEXHLevel0 2" xfId="7151"/>
    <cellStyle name="SAPBEXHLevel0 2 2" xfId="7152"/>
    <cellStyle name="SAPBEXHLevel0 2 2 10" xfId="7153"/>
    <cellStyle name="SAPBEXHLevel0 2 2 11" xfId="7154"/>
    <cellStyle name="SAPBEXHLevel0 2 2 12" xfId="7155"/>
    <cellStyle name="SAPBEXHLevel0 2 2 13" xfId="7156"/>
    <cellStyle name="SAPBEXHLevel0 2 2 2" xfId="7157"/>
    <cellStyle name="SAPBEXHLevel0 2 2 3" xfId="7158"/>
    <cellStyle name="SAPBEXHLevel0 2 2 4" xfId="7159"/>
    <cellStyle name="SAPBEXHLevel0 2 2 5" xfId="7160"/>
    <cellStyle name="SAPBEXHLevel0 2 2 6" xfId="7161"/>
    <cellStyle name="SAPBEXHLevel0 2 2 7" xfId="7162"/>
    <cellStyle name="SAPBEXHLevel0 2 2 8" xfId="7163"/>
    <cellStyle name="SAPBEXHLevel0 2 2 9" xfId="7164"/>
    <cellStyle name="SAPBEXHLevel0 2 3" xfId="7165"/>
    <cellStyle name="SAPBEXHLevel0 2 3 10" xfId="7166"/>
    <cellStyle name="SAPBEXHLevel0 2 3 2" xfId="7167"/>
    <cellStyle name="SAPBEXHLevel0 2 3 3" xfId="7168"/>
    <cellStyle name="SAPBEXHLevel0 2 3 4" xfId="7169"/>
    <cellStyle name="SAPBEXHLevel0 2 3 5" xfId="7170"/>
    <cellStyle name="SAPBEXHLevel0 2 3 6" xfId="7171"/>
    <cellStyle name="SAPBEXHLevel0 2 3 7" xfId="7172"/>
    <cellStyle name="SAPBEXHLevel0 2 3 8" xfId="7173"/>
    <cellStyle name="SAPBEXHLevel0 2 3 9" xfId="7174"/>
    <cellStyle name="SAPBEXHLevel0 2 4" xfId="7175"/>
    <cellStyle name="SAPBEXHLevel0 2 4 10" xfId="7176"/>
    <cellStyle name="SAPBEXHLevel0 2 4 2" xfId="7177"/>
    <cellStyle name="SAPBEXHLevel0 2 4 3" xfId="7178"/>
    <cellStyle name="SAPBEXHLevel0 2 4 4" xfId="7179"/>
    <cellStyle name="SAPBEXHLevel0 2 4 5" xfId="7180"/>
    <cellStyle name="SAPBEXHLevel0 2 4 6" xfId="7181"/>
    <cellStyle name="SAPBEXHLevel0 2 4 7" xfId="7182"/>
    <cellStyle name="SAPBEXHLevel0 2 4 8" xfId="7183"/>
    <cellStyle name="SAPBEXHLevel0 2 4 9" xfId="7184"/>
    <cellStyle name="SAPBEXHLevel0 2 5" xfId="7185"/>
    <cellStyle name="SAPBEXHLevel0 2 6" xfId="7186"/>
    <cellStyle name="SAPBEXHLevel0 2 7" xfId="7187"/>
    <cellStyle name="SAPBEXHLevel0 2 8" xfId="7188"/>
    <cellStyle name="SAPBEXHLevel0 2 9" xfId="7189"/>
    <cellStyle name="SAPBEXHLevel0 3" xfId="7190"/>
    <cellStyle name="SAPBEXHLevel0 3 10" xfId="7191"/>
    <cellStyle name="SAPBEXHLevel0 3 11" xfId="7192"/>
    <cellStyle name="SAPBEXHLevel0 3 2" xfId="7193"/>
    <cellStyle name="SAPBEXHLevel0 3 3" xfId="7194"/>
    <cellStyle name="SAPBEXHLevel0 3 4" xfId="7195"/>
    <cellStyle name="SAPBEXHLevel0 3 5" xfId="7196"/>
    <cellStyle name="SAPBEXHLevel0 3 6" xfId="7197"/>
    <cellStyle name="SAPBEXHLevel0 3 7" xfId="7198"/>
    <cellStyle name="SAPBEXHLevel0 3 8" xfId="7199"/>
    <cellStyle name="SAPBEXHLevel0 3 9" xfId="7200"/>
    <cellStyle name="SAPBEXHLevel0 4" xfId="7201"/>
    <cellStyle name="SAPBEXHLevel0 4 10" xfId="7202"/>
    <cellStyle name="SAPBEXHLevel0 4 11" xfId="7203"/>
    <cellStyle name="SAPBEXHLevel0 4 12" xfId="7204"/>
    <cellStyle name="SAPBEXHLevel0 4 13" xfId="7205"/>
    <cellStyle name="SAPBEXHLevel0 4 2" xfId="7206"/>
    <cellStyle name="SAPBEXHLevel0 4 3" xfId="7207"/>
    <cellStyle name="SAPBEXHLevel0 4 4" xfId="7208"/>
    <cellStyle name="SAPBEXHLevel0 4 5" xfId="7209"/>
    <cellStyle name="SAPBEXHLevel0 4 6" xfId="7210"/>
    <cellStyle name="SAPBEXHLevel0 4 7" xfId="7211"/>
    <cellStyle name="SAPBEXHLevel0 4 8" xfId="7212"/>
    <cellStyle name="SAPBEXHLevel0 4 9" xfId="7213"/>
    <cellStyle name="SAPBEXHLevel0 5" xfId="7214"/>
    <cellStyle name="SAPBEXHLevel0 5 10" xfId="7215"/>
    <cellStyle name="SAPBEXHLevel0 5 11" xfId="7216"/>
    <cellStyle name="SAPBEXHLevel0 5 12" xfId="7217"/>
    <cellStyle name="SAPBEXHLevel0 5 13" xfId="7218"/>
    <cellStyle name="SAPBEXHLevel0 5 2" xfId="7219"/>
    <cellStyle name="SAPBEXHLevel0 5 3" xfId="7220"/>
    <cellStyle name="SAPBEXHLevel0 5 4" xfId="7221"/>
    <cellStyle name="SAPBEXHLevel0 5 5" xfId="7222"/>
    <cellStyle name="SAPBEXHLevel0 5 6" xfId="7223"/>
    <cellStyle name="SAPBEXHLevel0 5 7" xfId="7224"/>
    <cellStyle name="SAPBEXHLevel0 5 8" xfId="7225"/>
    <cellStyle name="SAPBEXHLevel0 5 9" xfId="7226"/>
    <cellStyle name="SAPBEXHLevel0 6" xfId="7227"/>
    <cellStyle name="SAPBEXHLevel0 6 10" xfId="7228"/>
    <cellStyle name="SAPBEXHLevel0 6 2" xfId="7229"/>
    <cellStyle name="SAPBEXHLevel0 6 3" xfId="7230"/>
    <cellStyle name="SAPBEXHLevel0 6 4" xfId="7231"/>
    <cellStyle name="SAPBEXHLevel0 6 5" xfId="7232"/>
    <cellStyle name="SAPBEXHLevel0 6 6" xfId="7233"/>
    <cellStyle name="SAPBEXHLevel0 6 7" xfId="7234"/>
    <cellStyle name="SAPBEXHLevel0 6 8" xfId="7235"/>
    <cellStyle name="SAPBEXHLevel0 6 9" xfId="7236"/>
    <cellStyle name="SAPBEXHLevel0 7" xfId="7237"/>
    <cellStyle name="SAPBEXHLevel0 7 10" xfId="7238"/>
    <cellStyle name="SAPBEXHLevel0 7 2" xfId="7239"/>
    <cellStyle name="SAPBEXHLevel0 7 3" xfId="7240"/>
    <cellStyle name="SAPBEXHLevel0 7 4" xfId="7241"/>
    <cellStyle name="SAPBEXHLevel0 7 5" xfId="7242"/>
    <cellStyle name="SAPBEXHLevel0 7 6" xfId="7243"/>
    <cellStyle name="SAPBEXHLevel0 7 7" xfId="7244"/>
    <cellStyle name="SAPBEXHLevel0 7 8" xfId="7245"/>
    <cellStyle name="SAPBEXHLevel0 7 9" xfId="7246"/>
    <cellStyle name="SAPBEXHLevel0 8" xfId="7247"/>
    <cellStyle name="SAPBEXHLevel0 9" xfId="7248"/>
    <cellStyle name="SAPBEXHLevel0_Критерии RAB" xfId="7249"/>
    <cellStyle name="SAPBEXHLevel0X" xfId="7250"/>
    <cellStyle name="SAPBEXHLevel0X 10" xfId="7251"/>
    <cellStyle name="SAPBEXHLevel0X 2" xfId="7252"/>
    <cellStyle name="SAPBEXHLevel0X 2 2" xfId="7253"/>
    <cellStyle name="SAPBEXHLevel0X 2 2 10" xfId="7254"/>
    <cellStyle name="SAPBEXHLevel0X 2 2 11" xfId="7255"/>
    <cellStyle name="SAPBEXHLevel0X 2 2 12" xfId="7256"/>
    <cellStyle name="SAPBEXHLevel0X 2 2 13" xfId="7257"/>
    <cellStyle name="SAPBEXHLevel0X 2 2 2" xfId="7258"/>
    <cellStyle name="SAPBEXHLevel0X 2 2 3" xfId="7259"/>
    <cellStyle name="SAPBEXHLevel0X 2 2 4" xfId="7260"/>
    <cellStyle name="SAPBEXHLevel0X 2 2 5" xfId="7261"/>
    <cellStyle name="SAPBEXHLevel0X 2 2 6" xfId="7262"/>
    <cellStyle name="SAPBEXHLevel0X 2 2 7" xfId="7263"/>
    <cellStyle name="SAPBEXHLevel0X 2 2 8" xfId="7264"/>
    <cellStyle name="SAPBEXHLevel0X 2 2 9" xfId="7265"/>
    <cellStyle name="SAPBEXHLevel0X 2 3" xfId="7266"/>
    <cellStyle name="SAPBEXHLevel0X 2 3 10" xfId="7267"/>
    <cellStyle name="SAPBEXHLevel0X 2 3 2" xfId="7268"/>
    <cellStyle name="SAPBEXHLevel0X 2 3 3" xfId="7269"/>
    <cellStyle name="SAPBEXHLevel0X 2 3 4" xfId="7270"/>
    <cellStyle name="SAPBEXHLevel0X 2 3 5" xfId="7271"/>
    <cellStyle name="SAPBEXHLevel0X 2 3 6" xfId="7272"/>
    <cellStyle name="SAPBEXHLevel0X 2 3 7" xfId="7273"/>
    <cellStyle name="SAPBEXHLevel0X 2 3 8" xfId="7274"/>
    <cellStyle name="SAPBEXHLevel0X 2 3 9" xfId="7275"/>
    <cellStyle name="SAPBEXHLevel0X 2 4" xfId="7276"/>
    <cellStyle name="SAPBEXHLevel0X 2 4 10" xfId="7277"/>
    <cellStyle name="SAPBEXHLevel0X 2 4 2" xfId="7278"/>
    <cellStyle name="SAPBEXHLevel0X 2 4 3" xfId="7279"/>
    <cellStyle name="SAPBEXHLevel0X 2 4 4" xfId="7280"/>
    <cellStyle name="SAPBEXHLevel0X 2 4 5" xfId="7281"/>
    <cellStyle name="SAPBEXHLevel0X 2 4 6" xfId="7282"/>
    <cellStyle name="SAPBEXHLevel0X 2 4 7" xfId="7283"/>
    <cellStyle name="SAPBEXHLevel0X 2 4 8" xfId="7284"/>
    <cellStyle name="SAPBEXHLevel0X 2 4 9" xfId="7285"/>
    <cellStyle name="SAPBEXHLevel0X 2 5" xfId="7286"/>
    <cellStyle name="SAPBEXHLevel0X 2 6" xfId="7287"/>
    <cellStyle name="SAPBEXHLevel0X 2 7" xfId="7288"/>
    <cellStyle name="SAPBEXHLevel0X 2 8" xfId="7289"/>
    <cellStyle name="SAPBEXHLevel0X 2 9" xfId="7290"/>
    <cellStyle name="SAPBEXHLevel0X 3" xfId="7291"/>
    <cellStyle name="SAPBEXHLevel0X 3 10" xfId="7292"/>
    <cellStyle name="SAPBEXHLevel0X 3 11" xfId="7293"/>
    <cellStyle name="SAPBEXHLevel0X 3 2" xfId="7294"/>
    <cellStyle name="SAPBEXHLevel0X 3 3" xfId="7295"/>
    <cellStyle name="SAPBEXHLevel0X 3 4" xfId="7296"/>
    <cellStyle name="SAPBEXHLevel0X 3 5" xfId="7297"/>
    <cellStyle name="SAPBEXHLevel0X 3 6" xfId="7298"/>
    <cellStyle name="SAPBEXHLevel0X 3 7" xfId="7299"/>
    <cellStyle name="SAPBEXHLevel0X 3 8" xfId="7300"/>
    <cellStyle name="SAPBEXHLevel0X 3 9" xfId="7301"/>
    <cellStyle name="SAPBEXHLevel0X 4" xfId="7302"/>
    <cellStyle name="SAPBEXHLevel0X 4 10" xfId="7303"/>
    <cellStyle name="SAPBEXHLevel0X 4 11" xfId="7304"/>
    <cellStyle name="SAPBEXHLevel0X 4 12" xfId="7305"/>
    <cellStyle name="SAPBEXHLevel0X 4 13" xfId="7306"/>
    <cellStyle name="SAPBEXHLevel0X 4 2" xfId="7307"/>
    <cellStyle name="SAPBEXHLevel0X 4 3" xfId="7308"/>
    <cellStyle name="SAPBEXHLevel0X 4 4" xfId="7309"/>
    <cellStyle name="SAPBEXHLevel0X 4 5" xfId="7310"/>
    <cellStyle name="SAPBEXHLevel0X 4 6" xfId="7311"/>
    <cellStyle name="SAPBEXHLevel0X 4 7" xfId="7312"/>
    <cellStyle name="SAPBEXHLevel0X 4 8" xfId="7313"/>
    <cellStyle name="SAPBEXHLevel0X 4 9" xfId="7314"/>
    <cellStyle name="SAPBEXHLevel0X 5" xfId="7315"/>
    <cellStyle name="SAPBEXHLevel0X 5 10" xfId="7316"/>
    <cellStyle name="SAPBEXHLevel0X 5 11" xfId="7317"/>
    <cellStyle name="SAPBEXHLevel0X 5 12" xfId="7318"/>
    <cellStyle name="SAPBEXHLevel0X 5 13" xfId="7319"/>
    <cellStyle name="SAPBEXHLevel0X 5 2" xfId="7320"/>
    <cellStyle name="SAPBEXHLevel0X 5 3" xfId="7321"/>
    <cellStyle name="SAPBEXHLevel0X 5 4" xfId="7322"/>
    <cellStyle name="SAPBEXHLevel0X 5 5" xfId="7323"/>
    <cellStyle name="SAPBEXHLevel0X 5 6" xfId="7324"/>
    <cellStyle name="SAPBEXHLevel0X 5 7" xfId="7325"/>
    <cellStyle name="SAPBEXHLevel0X 5 8" xfId="7326"/>
    <cellStyle name="SAPBEXHLevel0X 5 9" xfId="7327"/>
    <cellStyle name="SAPBEXHLevel0X 6" xfId="7328"/>
    <cellStyle name="SAPBEXHLevel0X 6 10" xfId="7329"/>
    <cellStyle name="SAPBEXHLevel0X 6 2" xfId="7330"/>
    <cellStyle name="SAPBEXHLevel0X 6 3" xfId="7331"/>
    <cellStyle name="SAPBEXHLevel0X 6 4" xfId="7332"/>
    <cellStyle name="SAPBEXHLevel0X 6 5" xfId="7333"/>
    <cellStyle name="SAPBEXHLevel0X 6 6" xfId="7334"/>
    <cellStyle name="SAPBEXHLevel0X 6 7" xfId="7335"/>
    <cellStyle name="SAPBEXHLevel0X 6 8" xfId="7336"/>
    <cellStyle name="SAPBEXHLevel0X 6 9" xfId="7337"/>
    <cellStyle name="SAPBEXHLevel0X 7" xfId="7338"/>
    <cellStyle name="SAPBEXHLevel0X 7 10" xfId="7339"/>
    <cellStyle name="SAPBEXHLevel0X 7 2" xfId="7340"/>
    <cellStyle name="SAPBEXHLevel0X 7 3" xfId="7341"/>
    <cellStyle name="SAPBEXHLevel0X 7 4" xfId="7342"/>
    <cellStyle name="SAPBEXHLevel0X 7 5" xfId="7343"/>
    <cellStyle name="SAPBEXHLevel0X 7 6" xfId="7344"/>
    <cellStyle name="SAPBEXHLevel0X 7 7" xfId="7345"/>
    <cellStyle name="SAPBEXHLevel0X 7 8" xfId="7346"/>
    <cellStyle name="SAPBEXHLevel0X 7 9" xfId="7347"/>
    <cellStyle name="SAPBEXHLevel0X 8" xfId="7348"/>
    <cellStyle name="SAPBEXHLevel0X 9" xfId="7349"/>
    <cellStyle name="SAPBEXHLevel0X_Критерии RAB" xfId="7350"/>
    <cellStyle name="SAPBEXHLevel1" xfId="7351"/>
    <cellStyle name="SAPBEXHLevel1 10" xfId="7352"/>
    <cellStyle name="SAPBEXHLevel1 2" xfId="7353"/>
    <cellStyle name="SAPBEXHLevel1 2 2" xfId="7354"/>
    <cellStyle name="SAPBEXHLevel1 2 2 10" xfId="7355"/>
    <cellStyle name="SAPBEXHLevel1 2 2 11" xfId="7356"/>
    <cellStyle name="SAPBEXHLevel1 2 2 12" xfId="7357"/>
    <cellStyle name="SAPBEXHLevel1 2 2 13" xfId="7358"/>
    <cellStyle name="SAPBEXHLevel1 2 2 2" xfId="7359"/>
    <cellStyle name="SAPBEXHLevel1 2 2 3" xfId="7360"/>
    <cellStyle name="SAPBEXHLevel1 2 2 4" xfId="7361"/>
    <cellStyle name="SAPBEXHLevel1 2 2 5" xfId="7362"/>
    <cellStyle name="SAPBEXHLevel1 2 2 6" xfId="7363"/>
    <cellStyle name="SAPBEXHLevel1 2 2 7" xfId="7364"/>
    <cellStyle name="SAPBEXHLevel1 2 2 8" xfId="7365"/>
    <cellStyle name="SAPBEXHLevel1 2 2 9" xfId="7366"/>
    <cellStyle name="SAPBEXHLevel1 2 3" xfId="7367"/>
    <cellStyle name="SAPBEXHLevel1 2 3 10" xfId="7368"/>
    <cellStyle name="SAPBEXHLevel1 2 3 2" xfId="7369"/>
    <cellStyle name="SAPBEXHLevel1 2 3 3" xfId="7370"/>
    <cellStyle name="SAPBEXHLevel1 2 3 4" xfId="7371"/>
    <cellStyle name="SAPBEXHLevel1 2 3 5" xfId="7372"/>
    <cellStyle name="SAPBEXHLevel1 2 3 6" xfId="7373"/>
    <cellStyle name="SAPBEXHLevel1 2 3 7" xfId="7374"/>
    <cellStyle name="SAPBEXHLevel1 2 3 8" xfId="7375"/>
    <cellStyle name="SAPBEXHLevel1 2 3 9" xfId="7376"/>
    <cellStyle name="SAPBEXHLevel1 2 4" xfId="7377"/>
    <cellStyle name="SAPBEXHLevel1 2 4 10" xfId="7378"/>
    <cellStyle name="SAPBEXHLevel1 2 4 2" xfId="7379"/>
    <cellStyle name="SAPBEXHLevel1 2 4 3" xfId="7380"/>
    <cellStyle name="SAPBEXHLevel1 2 4 4" xfId="7381"/>
    <cellStyle name="SAPBEXHLevel1 2 4 5" xfId="7382"/>
    <cellStyle name="SAPBEXHLevel1 2 4 6" xfId="7383"/>
    <cellStyle name="SAPBEXHLevel1 2 4 7" xfId="7384"/>
    <cellStyle name="SAPBEXHLevel1 2 4 8" xfId="7385"/>
    <cellStyle name="SAPBEXHLevel1 2 4 9" xfId="7386"/>
    <cellStyle name="SAPBEXHLevel1 2 5" xfId="7387"/>
    <cellStyle name="SAPBEXHLevel1 2 6" xfId="7388"/>
    <cellStyle name="SAPBEXHLevel1 2 7" xfId="7389"/>
    <cellStyle name="SAPBEXHLevel1 2 8" xfId="7390"/>
    <cellStyle name="SAPBEXHLevel1 2 9" xfId="7391"/>
    <cellStyle name="SAPBEXHLevel1 3" xfId="7392"/>
    <cellStyle name="SAPBEXHLevel1 3 10" xfId="7393"/>
    <cellStyle name="SAPBEXHLevel1 3 11" xfId="7394"/>
    <cellStyle name="SAPBEXHLevel1 3 2" xfId="7395"/>
    <cellStyle name="SAPBEXHLevel1 3 3" xfId="7396"/>
    <cellStyle name="SAPBEXHLevel1 3 4" xfId="7397"/>
    <cellStyle name="SAPBEXHLevel1 3 5" xfId="7398"/>
    <cellStyle name="SAPBEXHLevel1 3 6" xfId="7399"/>
    <cellStyle name="SAPBEXHLevel1 3 7" xfId="7400"/>
    <cellStyle name="SAPBEXHLevel1 3 8" xfId="7401"/>
    <cellStyle name="SAPBEXHLevel1 3 9" xfId="7402"/>
    <cellStyle name="SAPBEXHLevel1 4" xfId="7403"/>
    <cellStyle name="SAPBEXHLevel1 4 10" xfId="7404"/>
    <cellStyle name="SAPBEXHLevel1 4 11" xfId="7405"/>
    <cellStyle name="SAPBEXHLevel1 4 12" xfId="7406"/>
    <cellStyle name="SAPBEXHLevel1 4 13" xfId="7407"/>
    <cellStyle name="SAPBEXHLevel1 4 2" xfId="7408"/>
    <cellStyle name="SAPBEXHLevel1 4 3" xfId="7409"/>
    <cellStyle name="SAPBEXHLevel1 4 4" xfId="7410"/>
    <cellStyle name="SAPBEXHLevel1 4 5" xfId="7411"/>
    <cellStyle name="SAPBEXHLevel1 4 6" xfId="7412"/>
    <cellStyle name="SAPBEXHLevel1 4 7" xfId="7413"/>
    <cellStyle name="SAPBEXHLevel1 4 8" xfId="7414"/>
    <cellStyle name="SAPBEXHLevel1 4 9" xfId="7415"/>
    <cellStyle name="SAPBEXHLevel1 5" xfId="7416"/>
    <cellStyle name="SAPBEXHLevel1 5 10" xfId="7417"/>
    <cellStyle name="SAPBEXHLevel1 5 11" xfId="7418"/>
    <cellStyle name="SAPBEXHLevel1 5 12" xfId="7419"/>
    <cellStyle name="SAPBEXHLevel1 5 13" xfId="7420"/>
    <cellStyle name="SAPBEXHLevel1 5 2" xfId="7421"/>
    <cellStyle name="SAPBEXHLevel1 5 3" xfId="7422"/>
    <cellStyle name="SAPBEXHLevel1 5 4" xfId="7423"/>
    <cellStyle name="SAPBEXHLevel1 5 5" xfId="7424"/>
    <cellStyle name="SAPBEXHLevel1 5 6" xfId="7425"/>
    <cellStyle name="SAPBEXHLevel1 5 7" xfId="7426"/>
    <cellStyle name="SAPBEXHLevel1 5 8" xfId="7427"/>
    <cellStyle name="SAPBEXHLevel1 5 9" xfId="7428"/>
    <cellStyle name="SAPBEXHLevel1 6" xfId="7429"/>
    <cellStyle name="SAPBEXHLevel1 6 10" xfId="7430"/>
    <cellStyle name="SAPBEXHLevel1 6 2" xfId="7431"/>
    <cellStyle name="SAPBEXHLevel1 6 3" xfId="7432"/>
    <cellStyle name="SAPBEXHLevel1 6 4" xfId="7433"/>
    <cellStyle name="SAPBEXHLevel1 6 5" xfId="7434"/>
    <cellStyle name="SAPBEXHLevel1 6 6" xfId="7435"/>
    <cellStyle name="SAPBEXHLevel1 6 7" xfId="7436"/>
    <cellStyle name="SAPBEXHLevel1 6 8" xfId="7437"/>
    <cellStyle name="SAPBEXHLevel1 6 9" xfId="7438"/>
    <cellStyle name="SAPBEXHLevel1 7" xfId="7439"/>
    <cellStyle name="SAPBEXHLevel1 7 10" xfId="7440"/>
    <cellStyle name="SAPBEXHLevel1 7 2" xfId="7441"/>
    <cellStyle name="SAPBEXHLevel1 7 3" xfId="7442"/>
    <cellStyle name="SAPBEXHLevel1 7 4" xfId="7443"/>
    <cellStyle name="SAPBEXHLevel1 7 5" xfId="7444"/>
    <cellStyle name="SAPBEXHLevel1 7 6" xfId="7445"/>
    <cellStyle name="SAPBEXHLevel1 7 7" xfId="7446"/>
    <cellStyle name="SAPBEXHLevel1 7 8" xfId="7447"/>
    <cellStyle name="SAPBEXHLevel1 7 9" xfId="7448"/>
    <cellStyle name="SAPBEXHLevel1 8" xfId="7449"/>
    <cellStyle name="SAPBEXHLevel1 9" xfId="7450"/>
    <cellStyle name="SAPBEXHLevel1_Критерии RAB" xfId="7451"/>
    <cellStyle name="SAPBEXHLevel1X" xfId="7452"/>
    <cellStyle name="SAPBEXHLevel1X 10" xfId="7453"/>
    <cellStyle name="SAPBEXHLevel1X 2" xfId="7454"/>
    <cellStyle name="SAPBEXHLevel1X 2 2" xfId="7455"/>
    <cellStyle name="SAPBEXHLevel1X 2 2 10" xfId="7456"/>
    <cellStyle name="SAPBEXHLevel1X 2 2 11" xfId="7457"/>
    <cellStyle name="SAPBEXHLevel1X 2 2 12" xfId="7458"/>
    <cellStyle name="SAPBEXHLevel1X 2 2 13" xfId="7459"/>
    <cellStyle name="SAPBEXHLevel1X 2 2 2" xfId="7460"/>
    <cellStyle name="SAPBEXHLevel1X 2 2 3" xfId="7461"/>
    <cellStyle name="SAPBEXHLevel1X 2 2 4" xfId="7462"/>
    <cellStyle name="SAPBEXHLevel1X 2 2 5" xfId="7463"/>
    <cellStyle name="SAPBEXHLevel1X 2 2 6" xfId="7464"/>
    <cellStyle name="SAPBEXHLevel1X 2 2 7" xfId="7465"/>
    <cellStyle name="SAPBEXHLevel1X 2 2 8" xfId="7466"/>
    <cellStyle name="SAPBEXHLevel1X 2 2 9" xfId="7467"/>
    <cellStyle name="SAPBEXHLevel1X 2 3" xfId="7468"/>
    <cellStyle name="SAPBEXHLevel1X 2 3 10" xfId="7469"/>
    <cellStyle name="SAPBEXHLevel1X 2 3 2" xfId="7470"/>
    <cellStyle name="SAPBEXHLevel1X 2 3 3" xfId="7471"/>
    <cellStyle name="SAPBEXHLevel1X 2 3 4" xfId="7472"/>
    <cellStyle name="SAPBEXHLevel1X 2 3 5" xfId="7473"/>
    <cellStyle name="SAPBEXHLevel1X 2 3 6" xfId="7474"/>
    <cellStyle name="SAPBEXHLevel1X 2 3 7" xfId="7475"/>
    <cellStyle name="SAPBEXHLevel1X 2 3 8" xfId="7476"/>
    <cellStyle name="SAPBEXHLevel1X 2 3 9" xfId="7477"/>
    <cellStyle name="SAPBEXHLevel1X 2 4" xfId="7478"/>
    <cellStyle name="SAPBEXHLevel1X 2 4 10" xfId="7479"/>
    <cellStyle name="SAPBEXHLevel1X 2 4 2" xfId="7480"/>
    <cellStyle name="SAPBEXHLevel1X 2 4 3" xfId="7481"/>
    <cellStyle name="SAPBEXHLevel1X 2 4 4" xfId="7482"/>
    <cellStyle name="SAPBEXHLevel1X 2 4 5" xfId="7483"/>
    <cellStyle name="SAPBEXHLevel1X 2 4 6" xfId="7484"/>
    <cellStyle name="SAPBEXHLevel1X 2 4 7" xfId="7485"/>
    <cellStyle name="SAPBEXHLevel1X 2 4 8" xfId="7486"/>
    <cellStyle name="SAPBEXHLevel1X 2 4 9" xfId="7487"/>
    <cellStyle name="SAPBEXHLevel1X 2 5" xfId="7488"/>
    <cellStyle name="SAPBEXHLevel1X 2 6" xfId="7489"/>
    <cellStyle name="SAPBEXHLevel1X 2 7" xfId="7490"/>
    <cellStyle name="SAPBEXHLevel1X 2 8" xfId="7491"/>
    <cellStyle name="SAPBEXHLevel1X 2 9" xfId="7492"/>
    <cellStyle name="SAPBEXHLevel1X 3" xfId="7493"/>
    <cellStyle name="SAPBEXHLevel1X 3 10" xfId="7494"/>
    <cellStyle name="SAPBEXHLevel1X 3 11" xfId="7495"/>
    <cellStyle name="SAPBEXHLevel1X 3 2" xfId="7496"/>
    <cellStyle name="SAPBEXHLevel1X 3 3" xfId="7497"/>
    <cellStyle name="SAPBEXHLevel1X 3 4" xfId="7498"/>
    <cellStyle name="SAPBEXHLevel1X 3 5" xfId="7499"/>
    <cellStyle name="SAPBEXHLevel1X 3 6" xfId="7500"/>
    <cellStyle name="SAPBEXHLevel1X 3 7" xfId="7501"/>
    <cellStyle name="SAPBEXHLevel1X 3 8" xfId="7502"/>
    <cellStyle name="SAPBEXHLevel1X 3 9" xfId="7503"/>
    <cellStyle name="SAPBEXHLevel1X 4" xfId="7504"/>
    <cellStyle name="SAPBEXHLevel1X 4 10" xfId="7505"/>
    <cellStyle name="SAPBEXHLevel1X 4 11" xfId="7506"/>
    <cellStyle name="SAPBEXHLevel1X 4 12" xfId="7507"/>
    <cellStyle name="SAPBEXHLevel1X 4 13" xfId="7508"/>
    <cellStyle name="SAPBEXHLevel1X 4 2" xfId="7509"/>
    <cellStyle name="SAPBEXHLevel1X 4 3" xfId="7510"/>
    <cellStyle name="SAPBEXHLevel1X 4 4" xfId="7511"/>
    <cellStyle name="SAPBEXHLevel1X 4 5" xfId="7512"/>
    <cellStyle name="SAPBEXHLevel1X 4 6" xfId="7513"/>
    <cellStyle name="SAPBEXHLevel1X 4 7" xfId="7514"/>
    <cellStyle name="SAPBEXHLevel1X 4 8" xfId="7515"/>
    <cellStyle name="SAPBEXHLevel1X 4 9" xfId="7516"/>
    <cellStyle name="SAPBEXHLevel1X 5" xfId="7517"/>
    <cellStyle name="SAPBEXHLevel1X 5 10" xfId="7518"/>
    <cellStyle name="SAPBEXHLevel1X 5 11" xfId="7519"/>
    <cellStyle name="SAPBEXHLevel1X 5 12" xfId="7520"/>
    <cellStyle name="SAPBEXHLevel1X 5 13" xfId="7521"/>
    <cellStyle name="SAPBEXHLevel1X 5 2" xfId="7522"/>
    <cellStyle name="SAPBEXHLevel1X 5 3" xfId="7523"/>
    <cellStyle name="SAPBEXHLevel1X 5 4" xfId="7524"/>
    <cellStyle name="SAPBEXHLevel1X 5 5" xfId="7525"/>
    <cellStyle name="SAPBEXHLevel1X 5 6" xfId="7526"/>
    <cellStyle name="SAPBEXHLevel1X 5 7" xfId="7527"/>
    <cellStyle name="SAPBEXHLevel1X 5 8" xfId="7528"/>
    <cellStyle name="SAPBEXHLevel1X 5 9" xfId="7529"/>
    <cellStyle name="SAPBEXHLevel1X 6" xfId="7530"/>
    <cellStyle name="SAPBEXHLevel1X 6 10" xfId="7531"/>
    <cellStyle name="SAPBEXHLevel1X 6 2" xfId="7532"/>
    <cellStyle name="SAPBEXHLevel1X 6 3" xfId="7533"/>
    <cellStyle name="SAPBEXHLevel1X 6 4" xfId="7534"/>
    <cellStyle name="SAPBEXHLevel1X 6 5" xfId="7535"/>
    <cellStyle name="SAPBEXHLevel1X 6 6" xfId="7536"/>
    <cellStyle name="SAPBEXHLevel1X 6 7" xfId="7537"/>
    <cellStyle name="SAPBEXHLevel1X 6 8" xfId="7538"/>
    <cellStyle name="SAPBEXHLevel1X 6 9" xfId="7539"/>
    <cellStyle name="SAPBEXHLevel1X 7" xfId="7540"/>
    <cellStyle name="SAPBEXHLevel1X 7 10" xfId="7541"/>
    <cellStyle name="SAPBEXHLevel1X 7 2" xfId="7542"/>
    <cellStyle name="SAPBEXHLevel1X 7 3" xfId="7543"/>
    <cellStyle name="SAPBEXHLevel1X 7 4" xfId="7544"/>
    <cellStyle name="SAPBEXHLevel1X 7 5" xfId="7545"/>
    <cellStyle name="SAPBEXHLevel1X 7 6" xfId="7546"/>
    <cellStyle name="SAPBEXHLevel1X 7 7" xfId="7547"/>
    <cellStyle name="SAPBEXHLevel1X 7 8" xfId="7548"/>
    <cellStyle name="SAPBEXHLevel1X 7 9" xfId="7549"/>
    <cellStyle name="SAPBEXHLevel1X 8" xfId="7550"/>
    <cellStyle name="SAPBEXHLevel1X 9" xfId="7551"/>
    <cellStyle name="SAPBEXHLevel1X_Критерии RAB" xfId="7552"/>
    <cellStyle name="SAPBEXHLevel2" xfId="7553"/>
    <cellStyle name="SAPBEXHLevel2 10" xfId="7554"/>
    <cellStyle name="SAPBEXHLevel2 2" xfId="7555"/>
    <cellStyle name="SAPBEXHLevel2 2 2" xfId="7556"/>
    <cellStyle name="SAPBEXHLevel2 2 2 10" xfId="7557"/>
    <cellStyle name="SAPBEXHLevel2 2 2 11" xfId="7558"/>
    <cellStyle name="SAPBEXHLevel2 2 2 12" xfId="7559"/>
    <cellStyle name="SAPBEXHLevel2 2 2 13" xfId="7560"/>
    <cellStyle name="SAPBEXHLevel2 2 2 2" xfId="7561"/>
    <cellStyle name="SAPBEXHLevel2 2 2 3" xfId="7562"/>
    <cellStyle name="SAPBEXHLevel2 2 2 4" xfId="7563"/>
    <cellStyle name="SAPBEXHLevel2 2 2 5" xfId="7564"/>
    <cellStyle name="SAPBEXHLevel2 2 2 6" xfId="7565"/>
    <cellStyle name="SAPBEXHLevel2 2 2 7" xfId="7566"/>
    <cellStyle name="SAPBEXHLevel2 2 2 8" xfId="7567"/>
    <cellStyle name="SAPBEXHLevel2 2 2 9" xfId="7568"/>
    <cellStyle name="SAPBEXHLevel2 2 3" xfId="7569"/>
    <cellStyle name="SAPBEXHLevel2 2 3 10" xfId="7570"/>
    <cellStyle name="SAPBEXHLevel2 2 3 2" xfId="7571"/>
    <cellStyle name="SAPBEXHLevel2 2 3 3" xfId="7572"/>
    <cellStyle name="SAPBEXHLevel2 2 3 4" xfId="7573"/>
    <cellStyle name="SAPBEXHLevel2 2 3 5" xfId="7574"/>
    <cellStyle name="SAPBEXHLevel2 2 3 6" xfId="7575"/>
    <cellStyle name="SAPBEXHLevel2 2 3 7" xfId="7576"/>
    <cellStyle name="SAPBEXHLevel2 2 3 8" xfId="7577"/>
    <cellStyle name="SAPBEXHLevel2 2 3 9" xfId="7578"/>
    <cellStyle name="SAPBEXHLevel2 2 4" xfId="7579"/>
    <cellStyle name="SAPBEXHLevel2 2 4 10" xfId="7580"/>
    <cellStyle name="SAPBEXHLevel2 2 4 2" xfId="7581"/>
    <cellStyle name="SAPBEXHLevel2 2 4 3" xfId="7582"/>
    <cellStyle name="SAPBEXHLevel2 2 4 4" xfId="7583"/>
    <cellStyle name="SAPBEXHLevel2 2 4 5" xfId="7584"/>
    <cellStyle name="SAPBEXHLevel2 2 4 6" xfId="7585"/>
    <cellStyle name="SAPBEXHLevel2 2 4 7" xfId="7586"/>
    <cellStyle name="SAPBEXHLevel2 2 4 8" xfId="7587"/>
    <cellStyle name="SAPBEXHLevel2 2 4 9" xfId="7588"/>
    <cellStyle name="SAPBEXHLevel2 2 5" xfId="7589"/>
    <cellStyle name="SAPBEXHLevel2 2 6" xfId="7590"/>
    <cellStyle name="SAPBEXHLevel2 2 7" xfId="7591"/>
    <cellStyle name="SAPBEXHLevel2 2 8" xfId="7592"/>
    <cellStyle name="SAPBEXHLevel2 2 9" xfId="7593"/>
    <cellStyle name="SAPBEXHLevel2 3" xfId="7594"/>
    <cellStyle name="SAPBEXHLevel2 3 10" xfId="7595"/>
    <cellStyle name="SAPBEXHLevel2 3 11" xfId="7596"/>
    <cellStyle name="SAPBEXHLevel2 3 2" xfId="7597"/>
    <cellStyle name="SAPBEXHLevel2 3 3" xfId="7598"/>
    <cellStyle name="SAPBEXHLevel2 3 4" xfId="7599"/>
    <cellStyle name="SAPBEXHLevel2 3 5" xfId="7600"/>
    <cellStyle name="SAPBEXHLevel2 3 6" xfId="7601"/>
    <cellStyle name="SAPBEXHLevel2 3 7" xfId="7602"/>
    <cellStyle name="SAPBEXHLevel2 3 8" xfId="7603"/>
    <cellStyle name="SAPBEXHLevel2 3 9" xfId="7604"/>
    <cellStyle name="SAPBEXHLevel2 4" xfId="7605"/>
    <cellStyle name="SAPBEXHLevel2 4 10" xfId="7606"/>
    <cellStyle name="SAPBEXHLevel2 4 11" xfId="7607"/>
    <cellStyle name="SAPBEXHLevel2 4 12" xfId="7608"/>
    <cellStyle name="SAPBEXHLevel2 4 13" xfId="7609"/>
    <cellStyle name="SAPBEXHLevel2 4 2" xfId="7610"/>
    <cellStyle name="SAPBEXHLevel2 4 3" xfId="7611"/>
    <cellStyle name="SAPBEXHLevel2 4 4" xfId="7612"/>
    <cellStyle name="SAPBEXHLevel2 4 5" xfId="7613"/>
    <cellStyle name="SAPBEXHLevel2 4 6" xfId="7614"/>
    <cellStyle name="SAPBEXHLevel2 4 7" xfId="7615"/>
    <cellStyle name="SAPBEXHLevel2 4 8" xfId="7616"/>
    <cellStyle name="SAPBEXHLevel2 4 9" xfId="7617"/>
    <cellStyle name="SAPBEXHLevel2 5" xfId="7618"/>
    <cellStyle name="SAPBEXHLevel2 5 10" xfId="7619"/>
    <cellStyle name="SAPBEXHLevel2 5 11" xfId="7620"/>
    <cellStyle name="SAPBEXHLevel2 5 12" xfId="7621"/>
    <cellStyle name="SAPBEXHLevel2 5 13" xfId="7622"/>
    <cellStyle name="SAPBEXHLevel2 5 2" xfId="7623"/>
    <cellStyle name="SAPBEXHLevel2 5 3" xfId="7624"/>
    <cellStyle name="SAPBEXHLevel2 5 4" xfId="7625"/>
    <cellStyle name="SAPBEXHLevel2 5 5" xfId="7626"/>
    <cellStyle name="SAPBEXHLevel2 5 6" xfId="7627"/>
    <cellStyle name="SAPBEXHLevel2 5 7" xfId="7628"/>
    <cellStyle name="SAPBEXHLevel2 5 8" xfId="7629"/>
    <cellStyle name="SAPBEXHLevel2 5 9" xfId="7630"/>
    <cellStyle name="SAPBEXHLevel2 6" xfId="7631"/>
    <cellStyle name="SAPBEXHLevel2 6 10" xfId="7632"/>
    <cellStyle name="SAPBEXHLevel2 6 2" xfId="7633"/>
    <cellStyle name="SAPBEXHLevel2 6 3" xfId="7634"/>
    <cellStyle name="SAPBEXHLevel2 6 4" xfId="7635"/>
    <cellStyle name="SAPBEXHLevel2 6 5" xfId="7636"/>
    <cellStyle name="SAPBEXHLevel2 6 6" xfId="7637"/>
    <cellStyle name="SAPBEXHLevel2 6 7" xfId="7638"/>
    <cellStyle name="SAPBEXHLevel2 6 8" xfId="7639"/>
    <cellStyle name="SAPBEXHLevel2 6 9" xfId="7640"/>
    <cellStyle name="SAPBEXHLevel2 7" xfId="7641"/>
    <cellStyle name="SAPBEXHLevel2 7 10" xfId="7642"/>
    <cellStyle name="SAPBEXHLevel2 7 2" xfId="7643"/>
    <cellStyle name="SAPBEXHLevel2 7 3" xfId="7644"/>
    <cellStyle name="SAPBEXHLevel2 7 4" xfId="7645"/>
    <cellStyle name="SAPBEXHLevel2 7 5" xfId="7646"/>
    <cellStyle name="SAPBEXHLevel2 7 6" xfId="7647"/>
    <cellStyle name="SAPBEXHLevel2 7 7" xfId="7648"/>
    <cellStyle name="SAPBEXHLevel2 7 8" xfId="7649"/>
    <cellStyle name="SAPBEXHLevel2 7 9" xfId="7650"/>
    <cellStyle name="SAPBEXHLevel2 8" xfId="7651"/>
    <cellStyle name="SAPBEXHLevel2 9" xfId="7652"/>
    <cellStyle name="SAPBEXHLevel2_Критерии RAB" xfId="7653"/>
    <cellStyle name="SAPBEXHLevel2X" xfId="7654"/>
    <cellStyle name="SAPBEXHLevel2X 10" xfId="7655"/>
    <cellStyle name="SAPBEXHLevel2X 2" xfId="7656"/>
    <cellStyle name="SAPBEXHLevel2X 2 2" xfId="7657"/>
    <cellStyle name="SAPBEXHLevel2X 2 2 10" xfId="7658"/>
    <cellStyle name="SAPBEXHLevel2X 2 2 11" xfId="7659"/>
    <cellStyle name="SAPBEXHLevel2X 2 2 12" xfId="7660"/>
    <cellStyle name="SAPBEXHLevel2X 2 2 13" xfId="7661"/>
    <cellStyle name="SAPBEXHLevel2X 2 2 2" xfId="7662"/>
    <cellStyle name="SAPBEXHLevel2X 2 2 3" xfId="7663"/>
    <cellStyle name="SAPBEXHLevel2X 2 2 4" xfId="7664"/>
    <cellStyle name="SAPBEXHLevel2X 2 2 5" xfId="7665"/>
    <cellStyle name="SAPBEXHLevel2X 2 2 6" xfId="7666"/>
    <cellStyle name="SAPBEXHLevel2X 2 2 7" xfId="7667"/>
    <cellStyle name="SAPBEXHLevel2X 2 2 8" xfId="7668"/>
    <cellStyle name="SAPBEXHLevel2X 2 2 9" xfId="7669"/>
    <cellStyle name="SAPBEXHLevel2X 2 3" xfId="7670"/>
    <cellStyle name="SAPBEXHLevel2X 2 3 10" xfId="7671"/>
    <cellStyle name="SAPBEXHLevel2X 2 3 2" xfId="7672"/>
    <cellStyle name="SAPBEXHLevel2X 2 3 3" xfId="7673"/>
    <cellStyle name="SAPBEXHLevel2X 2 3 4" xfId="7674"/>
    <cellStyle name="SAPBEXHLevel2X 2 3 5" xfId="7675"/>
    <cellStyle name="SAPBEXHLevel2X 2 3 6" xfId="7676"/>
    <cellStyle name="SAPBEXHLevel2X 2 3 7" xfId="7677"/>
    <cellStyle name="SAPBEXHLevel2X 2 3 8" xfId="7678"/>
    <cellStyle name="SAPBEXHLevel2X 2 3 9" xfId="7679"/>
    <cellStyle name="SAPBEXHLevel2X 2 4" xfId="7680"/>
    <cellStyle name="SAPBEXHLevel2X 2 4 10" xfId="7681"/>
    <cellStyle name="SAPBEXHLevel2X 2 4 2" xfId="7682"/>
    <cellStyle name="SAPBEXHLevel2X 2 4 3" xfId="7683"/>
    <cellStyle name="SAPBEXHLevel2X 2 4 4" xfId="7684"/>
    <cellStyle name="SAPBEXHLevel2X 2 4 5" xfId="7685"/>
    <cellStyle name="SAPBEXHLevel2X 2 4 6" xfId="7686"/>
    <cellStyle name="SAPBEXHLevel2X 2 4 7" xfId="7687"/>
    <cellStyle name="SAPBEXHLevel2X 2 4 8" xfId="7688"/>
    <cellStyle name="SAPBEXHLevel2X 2 4 9" xfId="7689"/>
    <cellStyle name="SAPBEXHLevel2X 2 5" xfId="7690"/>
    <cellStyle name="SAPBEXHLevel2X 2 6" xfId="7691"/>
    <cellStyle name="SAPBEXHLevel2X 2 7" xfId="7692"/>
    <cellStyle name="SAPBEXHLevel2X 2 8" xfId="7693"/>
    <cellStyle name="SAPBEXHLevel2X 2 9" xfId="7694"/>
    <cellStyle name="SAPBEXHLevel2X 3" xfId="7695"/>
    <cellStyle name="SAPBEXHLevel2X 3 10" xfId="7696"/>
    <cellStyle name="SAPBEXHLevel2X 3 11" xfId="7697"/>
    <cellStyle name="SAPBEXHLevel2X 3 2" xfId="7698"/>
    <cellStyle name="SAPBEXHLevel2X 3 3" xfId="7699"/>
    <cellStyle name="SAPBEXHLevel2X 3 4" xfId="7700"/>
    <cellStyle name="SAPBEXHLevel2X 3 5" xfId="7701"/>
    <cellStyle name="SAPBEXHLevel2X 3 6" xfId="7702"/>
    <cellStyle name="SAPBEXHLevel2X 3 7" xfId="7703"/>
    <cellStyle name="SAPBEXHLevel2X 3 8" xfId="7704"/>
    <cellStyle name="SAPBEXHLevel2X 3 9" xfId="7705"/>
    <cellStyle name="SAPBEXHLevel2X 4" xfId="7706"/>
    <cellStyle name="SAPBEXHLevel2X 4 10" xfId="7707"/>
    <cellStyle name="SAPBEXHLevel2X 4 11" xfId="7708"/>
    <cellStyle name="SAPBEXHLevel2X 4 12" xfId="7709"/>
    <cellStyle name="SAPBEXHLevel2X 4 13" xfId="7710"/>
    <cellStyle name="SAPBEXHLevel2X 4 2" xfId="7711"/>
    <cellStyle name="SAPBEXHLevel2X 4 3" xfId="7712"/>
    <cellStyle name="SAPBEXHLevel2X 4 4" xfId="7713"/>
    <cellStyle name="SAPBEXHLevel2X 4 5" xfId="7714"/>
    <cellStyle name="SAPBEXHLevel2X 4 6" xfId="7715"/>
    <cellStyle name="SAPBEXHLevel2X 4 7" xfId="7716"/>
    <cellStyle name="SAPBEXHLevel2X 4 8" xfId="7717"/>
    <cellStyle name="SAPBEXHLevel2X 4 9" xfId="7718"/>
    <cellStyle name="SAPBEXHLevel2X 5" xfId="7719"/>
    <cellStyle name="SAPBEXHLevel2X 5 10" xfId="7720"/>
    <cellStyle name="SAPBEXHLevel2X 5 11" xfId="7721"/>
    <cellStyle name="SAPBEXHLevel2X 5 12" xfId="7722"/>
    <cellStyle name="SAPBEXHLevel2X 5 13" xfId="7723"/>
    <cellStyle name="SAPBEXHLevel2X 5 2" xfId="7724"/>
    <cellStyle name="SAPBEXHLevel2X 5 3" xfId="7725"/>
    <cellStyle name="SAPBEXHLevel2X 5 4" xfId="7726"/>
    <cellStyle name="SAPBEXHLevel2X 5 5" xfId="7727"/>
    <cellStyle name="SAPBEXHLevel2X 5 6" xfId="7728"/>
    <cellStyle name="SAPBEXHLevel2X 5 7" xfId="7729"/>
    <cellStyle name="SAPBEXHLevel2X 5 8" xfId="7730"/>
    <cellStyle name="SAPBEXHLevel2X 5 9" xfId="7731"/>
    <cellStyle name="SAPBEXHLevel2X 6" xfId="7732"/>
    <cellStyle name="SAPBEXHLevel2X 6 10" xfId="7733"/>
    <cellStyle name="SAPBEXHLevel2X 6 2" xfId="7734"/>
    <cellStyle name="SAPBEXHLevel2X 6 3" xfId="7735"/>
    <cellStyle name="SAPBEXHLevel2X 6 4" xfId="7736"/>
    <cellStyle name="SAPBEXHLevel2X 6 5" xfId="7737"/>
    <cellStyle name="SAPBEXHLevel2X 6 6" xfId="7738"/>
    <cellStyle name="SAPBEXHLevel2X 6 7" xfId="7739"/>
    <cellStyle name="SAPBEXHLevel2X 6 8" xfId="7740"/>
    <cellStyle name="SAPBEXHLevel2X 6 9" xfId="7741"/>
    <cellStyle name="SAPBEXHLevel2X 7" xfId="7742"/>
    <cellStyle name="SAPBEXHLevel2X 7 10" xfId="7743"/>
    <cellStyle name="SAPBEXHLevel2X 7 2" xfId="7744"/>
    <cellStyle name="SAPBEXHLevel2X 7 3" xfId="7745"/>
    <cellStyle name="SAPBEXHLevel2X 7 4" xfId="7746"/>
    <cellStyle name="SAPBEXHLevel2X 7 5" xfId="7747"/>
    <cellStyle name="SAPBEXHLevel2X 7 6" xfId="7748"/>
    <cellStyle name="SAPBEXHLevel2X 7 7" xfId="7749"/>
    <cellStyle name="SAPBEXHLevel2X 7 8" xfId="7750"/>
    <cellStyle name="SAPBEXHLevel2X 7 9" xfId="7751"/>
    <cellStyle name="SAPBEXHLevel2X 8" xfId="7752"/>
    <cellStyle name="SAPBEXHLevel2X 9" xfId="7753"/>
    <cellStyle name="SAPBEXHLevel2X_Критерии RAB" xfId="7754"/>
    <cellStyle name="SAPBEXHLevel3" xfId="7755"/>
    <cellStyle name="SAPBEXHLevel3 10" xfId="7756"/>
    <cellStyle name="SAPBEXHLevel3 2" xfId="7757"/>
    <cellStyle name="SAPBEXHLevel3 2 2" xfId="7758"/>
    <cellStyle name="SAPBEXHLevel3 2 2 10" xfId="7759"/>
    <cellStyle name="SAPBEXHLevel3 2 2 11" xfId="7760"/>
    <cellStyle name="SAPBEXHLevel3 2 2 12" xfId="7761"/>
    <cellStyle name="SAPBEXHLevel3 2 2 13" xfId="7762"/>
    <cellStyle name="SAPBEXHLevel3 2 2 2" xfId="7763"/>
    <cellStyle name="SAPBEXHLevel3 2 2 3" xfId="7764"/>
    <cellStyle name="SAPBEXHLevel3 2 2 4" xfId="7765"/>
    <cellStyle name="SAPBEXHLevel3 2 2 5" xfId="7766"/>
    <cellStyle name="SAPBEXHLevel3 2 2 6" xfId="7767"/>
    <cellStyle name="SAPBEXHLevel3 2 2 7" xfId="7768"/>
    <cellStyle name="SAPBEXHLevel3 2 2 8" xfId="7769"/>
    <cellStyle name="SAPBEXHLevel3 2 2 9" xfId="7770"/>
    <cellStyle name="SAPBEXHLevel3 2 3" xfId="7771"/>
    <cellStyle name="SAPBEXHLevel3 2 3 10" xfId="7772"/>
    <cellStyle name="SAPBEXHLevel3 2 3 2" xfId="7773"/>
    <cellStyle name="SAPBEXHLevel3 2 3 3" xfId="7774"/>
    <cellStyle name="SAPBEXHLevel3 2 3 4" xfId="7775"/>
    <cellStyle name="SAPBEXHLevel3 2 3 5" xfId="7776"/>
    <cellStyle name="SAPBEXHLevel3 2 3 6" xfId="7777"/>
    <cellStyle name="SAPBEXHLevel3 2 3 7" xfId="7778"/>
    <cellStyle name="SAPBEXHLevel3 2 3 8" xfId="7779"/>
    <cellStyle name="SAPBEXHLevel3 2 3 9" xfId="7780"/>
    <cellStyle name="SAPBEXHLevel3 2 4" xfId="7781"/>
    <cellStyle name="SAPBEXHLevel3 2 4 10" xfId="7782"/>
    <cellStyle name="SAPBEXHLevel3 2 4 2" xfId="7783"/>
    <cellStyle name="SAPBEXHLevel3 2 4 3" xfId="7784"/>
    <cellStyle name="SAPBEXHLevel3 2 4 4" xfId="7785"/>
    <cellStyle name="SAPBEXHLevel3 2 4 5" xfId="7786"/>
    <cellStyle name="SAPBEXHLevel3 2 4 6" xfId="7787"/>
    <cellStyle name="SAPBEXHLevel3 2 4 7" xfId="7788"/>
    <cellStyle name="SAPBEXHLevel3 2 4 8" xfId="7789"/>
    <cellStyle name="SAPBEXHLevel3 2 4 9" xfId="7790"/>
    <cellStyle name="SAPBEXHLevel3 2 5" xfId="7791"/>
    <cellStyle name="SAPBEXHLevel3 2 6" xfId="7792"/>
    <cellStyle name="SAPBEXHLevel3 2 7" xfId="7793"/>
    <cellStyle name="SAPBEXHLevel3 2 8" xfId="7794"/>
    <cellStyle name="SAPBEXHLevel3 2 9" xfId="7795"/>
    <cellStyle name="SAPBEXHLevel3 3" xfId="7796"/>
    <cellStyle name="SAPBEXHLevel3 3 10" xfId="7797"/>
    <cellStyle name="SAPBEXHLevel3 3 11" xfId="7798"/>
    <cellStyle name="SAPBEXHLevel3 3 2" xfId="7799"/>
    <cellStyle name="SAPBEXHLevel3 3 3" xfId="7800"/>
    <cellStyle name="SAPBEXHLevel3 3 4" xfId="7801"/>
    <cellStyle name="SAPBEXHLevel3 3 5" xfId="7802"/>
    <cellStyle name="SAPBEXHLevel3 3 6" xfId="7803"/>
    <cellStyle name="SAPBEXHLevel3 3 7" xfId="7804"/>
    <cellStyle name="SAPBEXHLevel3 3 8" xfId="7805"/>
    <cellStyle name="SAPBEXHLevel3 3 9" xfId="7806"/>
    <cellStyle name="SAPBEXHLevel3 4" xfId="7807"/>
    <cellStyle name="SAPBEXHLevel3 4 10" xfId="7808"/>
    <cellStyle name="SAPBEXHLevel3 4 11" xfId="7809"/>
    <cellStyle name="SAPBEXHLevel3 4 12" xfId="7810"/>
    <cellStyle name="SAPBEXHLevel3 4 13" xfId="7811"/>
    <cellStyle name="SAPBEXHLevel3 4 2" xfId="7812"/>
    <cellStyle name="SAPBEXHLevel3 4 3" xfId="7813"/>
    <cellStyle name="SAPBEXHLevel3 4 4" xfId="7814"/>
    <cellStyle name="SAPBEXHLevel3 4 5" xfId="7815"/>
    <cellStyle name="SAPBEXHLevel3 4 6" xfId="7816"/>
    <cellStyle name="SAPBEXHLevel3 4 7" xfId="7817"/>
    <cellStyle name="SAPBEXHLevel3 4 8" xfId="7818"/>
    <cellStyle name="SAPBEXHLevel3 4 9" xfId="7819"/>
    <cellStyle name="SAPBEXHLevel3 5" xfId="7820"/>
    <cellStyle name="SAPBEXHLevel3 5 10" xfId="7821"/>
    <cellStyle name="SAPBEXHLevel3 5 11" xfId="7822"/>
    <cellStyle name="SAPBEXHLevel3 5 12" xfId="7823"/>
    <cellStyle name="SAPBEXHLevel3 5 13" xfId="7824"/>
    <cellStyle name="SAPBEXHLevel3 5 2" xfId="7825"/>
    <cellStyle name="SAPBEXHLevel3 5 3" xfId="7826"/>
    <cellStyle name="SAPBEXHLevel3 5 4" xfId="7827"/>
    <cellStyle name="SAPBEXHLevel3 5 5" xfId="7828"/>
    <cellStyle name="SAPBEXHLevel3 5 6" xfId="7829"/>
    <cellStyle name="SAPBEXHLevel3 5 7" xfId="7830"/>
    <cellStyle name="SAPBEXHLevel3 5 8" xfId="7831"/>
    <cellStyle name="SAPBEXHLevel3 5 9" xfId="7832"/>
    <cellStyle name="SAPBEXHLevel3 6" xfId="7833"/>
    <cellStyle name="SAPBEXHLevel3 6 10" xfId="7834"/>
    <cellStyle name="SAPBEXHLevel3 6 2" xfId="7835"/>
    <cellStyle name="SAPBEXHLevel3 6 3" xfId="7836"/>
    <cellStyle name="SAPBEXHLevel3 6 4" xfId="7837"/>
    <cellStyle name="SAPBEXHLevel3 6 5" xfId="7838"/>
    <cellStyle name="SAPBEXHLevel3 6 6" xfId="7839"/>
    <cellStyle name="SAPBEXHLevel3 6 7" xfId="7840"/>
    <cellStyle name="SAPBEXHLevel3 6 8" xfId="7841"/>
    <cellStyle name="SAPBEXHLevel3 6 9" xfId="7842"/>
    <cellStyle name="SAPBEXHLevel3 7" xfId="7843"/>
    <cellStyle name="SAPBEXHLevel3 7 10" xfId="7844"/>
    <cellStyle name="SAPBEXHLevel3 7 2" xfId="7845"/>
    <cellStyle name="SAPBEXHLevel3 7 3" xfId="7846"/>
    <cellStyle name="SAPBEXHLevel3 7 4" xfId="7847"/>
    <cellStyle name="SAPBEXHLevel3 7 5" xfId="7848"/>
    <cellStyle name="SAPBEXHLevel3 7 6" xfId="7849"/>
    <cellStyle name="SAPBEXHLevel3 7 7" xfId="7850"/>
    <cellStyle name="SAPBEXHLevel3 7 8" xfId="7851"/>
    <cellStyle name="SAPBEXHLevel3 7 9" xfId="7852"/>
    <cellStyle name="SAPBEXHLevel3 8" xfId="7853"/>
    <cellStyle name="SAPBEXHLevel3 9" xfId="7854"/>
    <cellStyle name="SAPBEXHLevel3_Критерии RAB" xfId="7855"/>
    <cellStyle name="SAPBEXHLevel3X" xfId="7856"/>
    <cellStyle name="SAPBEXHLevel3X 10" xfId="7857"/>
    <cellStyle name="SAPBEXHLevel3X 2" xfId="7858"/>
    <cellStyle name="SAPBEXHLevel3X 2 2" xfId="7859"/>
    <cellStyle name="SAPBEXHLevel3X 2 2 10" xfId="7860"/>
    <cellStyle name="SAPBEXHLevel3X 2 2 11" xfId="7861"/>
    <cellStyle name="SAPBEXHLevel3X 2 2 12" xfId="7862"/>
    <cellStyle name="SAPBEXHLevel3X 2 2 13" xfId="7863"/>
    <cellStyle name="SAPBEXHLevel3X 2 2 2" xfId="7864"/>
    <cellStyle name="SAPBEXHLevel3X 2 2 3" xfId="7865"/>
    <cellStyle name="SAPBEXHLevel3X 2 2 4" xfId="7866"/>
    <cellStyle name="SAPBEXHLevel3X 2 2 5" xfId="7867"/>
    <cellStyle name="SAPBEXHLevel3X 2 2 6" xfId="7868"/>
    <cellStyle name="SAPBEXHLevel3X 2 2 7" xfId="7869"/>
    <cellStyle name="SAPBEXHLevel3X 2 2 8" xfId="7870"/>
    <cellStyle name="SAPBEXHLevel3X 2 2 9" xfId="7871"/>
    <cellStyle name="SAPBEXHLevel3X 2 3" xfId="7872"/>
    <cellStyle name="SAPBEXHLevel3X 2 3 10" xfId="7873"/>
    <cellStyle name="SAPBEXHLevel3X 2 3 2" xfId="7874"/>
    <cellStyle name="SAPBEXHLevel3X 2 3 3" xfId="7875"/>
    <cellStyle name="SAPBEXHLevel3X 2 3 4" xfId="7876"/>
    <cellStyle name="SAPBEXHLevel3X 2 3 5" xfId="7877"/>
    <cellStyle name="SAPBEXHLevel3X 2 3 6" xfId="7878"/>
    <cellStyle name="SAPBEXHLevel3X 2 3 7" xfId="7879"/>
    <cellStyle name="SAPBEXHLevel3X 2 3 8" xfId="7880"/>
    <cellStyle name="SAPBEXHLevel3X 2 3 9" xfId="7881"/>
    <cellStyle name="SAPBEXHLevel3X 2 4" xfId="7882"/>
    <cellStyle name="SAPBEXHLevel3X 2 4 10" xfId="7883"/>
    <cellStyle name="SAPBEXHLevel3X 2 4 2" xfId="7884"/>
    <cellStyle name="SAPBEXHLevel3X 2 4 3" xfId="7885"/>
    <cellStyle name="SAPBEXHLevel3X 2 4 4" xfId="7886"/>
    <cellStyle name="SAPBEXHLevel3X 2 4 5" xfId="7887"/>
    <cellStyle name="SAPBEXHLevel3X 2 4 6" xfId="7888"/>
    <cellStyle name="SAPBEXHLevel3X 2 4 7" xfId="7889"/>
    <cellStyle name="SAPBEXHLevel3X 2 4 8" xfId="7890"/>
    <cellStyle name="SAPBEXHLevel3X 2 4 9" xfId="7891"/>
    <cellStyle name="SAPBEXHLevel3X 2 5" xfId="7892"/>
    <cellStyle name="SAPBEXHLevel3X 2 6" xfId="7893"/>
    <cellStyle name="SAPBEXHLevel3X 2 7" xfId="7894"/>
    <cellStyle name="SAPBEXHLevel3X 2 8" xfId="7895"/>
    <cellStyle name="SAPBEXHLevel3X 2 9" xfId="7896"/>
    <cellStyle name="SAPBEXHLevel3X 3" xfId="7897"/>
    <cellStyle name="SAPBEXHLevel3X 3 10" xfId="7898"/>
    <cellStyle name="SAPBEXHLevel3X 3 11" xfId="7899"/>
    <cellStyle name="SAPBEXHLevel3X 3 2" xfId="7900"/>
    <cellStyle name="SAPBEXHLevel3X 3 3" xfId="7901"/>
    <cellStyle name="SAPBEXHLevel3X 3 4" xfId="7902"/>
    <cellStyle name="SAPBEXHLevel3X 3 5" xfId="7903"/>
    <cellStyle name="SAPBEXHLevel3X 3 6" xfId="7904"/>
    <cellStyle name="SAPBEXHLevel3X 3 7" xfId="7905"/>
    <cellStyle name="SAPBEXHLevel3X 3 8" xfId="7906"/>
    <cellStyle name="SAPBEXHLevel3X 3 9" xfId="7907"/>
    <cellStyle name="SAPBEXHLevel3X 4" xfId="7908"/>
    <cellStyle name="SAPBEXHLevel3X 4 10" xfId="7909"/>
    <cellStyle name="SAPBEXHLevel3X 4 11" xfId="7910"/>
    <cellStyle name="SAPBEXHLevel3X 4 12" xfId="7911"/>
    <cellStyle name="SAPBEXHLevel3X 4 13" xfId="7912"/>
    <cellStyle name="SAPBEXHLevel3X 4 2" xfId="7913"/>
    <cellStyle name="SAPBEXHLevel3X 4 3" xfId="7914"/>
    <cellStyle name="SAPBEXHLevel3X 4 4" xfId="7915"/>
    <cellStyle name="SAPBEXHLevel3X 4 5" xfId="7916"/>
    <cellStyle name="SAPBEXHLevel3X 4 6" xfId="7917"/>
    <cellStyle name="SAPBEXHLevel3X 4 7" xfId="7918"/>
    <cellStyle name="SAPBEXHLevel3X 4 8" xfId="7919"/>
    <cellStyle name="SAPBEXHLevel3X 4 9" xfId="7920"/>
    <cellStyle name="SAPBEXHLevel3X 5" xfId="7921"/>
    <cellStyle name="SAPBEXHLevel3X 5 10" xfId="7922"/>
    <cellStyle name="SAPBEXHLevel3X 5 11" xfId="7923"/>
    <cellStyle name="SAPBEXHLevel3X 5 12" xfId="7924"/>
    <cellStyle name="SAPBEXHLevel3X 5 13" xfId="7925"/>
    <cellStyle name="SAPBEXHLevel3X 5 2" xfId="7926"/>
    <cellStyle name="SAPBEXHLevel3X 5 3" xfId="7927"/>
    <cellStyle name="SAPBEXHLevel3X 5 4" xfId="7928"/>
    <cellStyle name="SAPBEXHLevel3X 5 5" xfId="7929"/>
    <cellStyle name="SAPBEXHLevel3X 5 6" xfId="7930"/>
    <cellStyle name="SAPBEXHLevel3X 5 7" xfId="7931"/>
    <cellStyle name="SAPBEXHLevel3X 5 8" xfId="7932"/>
    <cellStyle name="SAPBEXHLevel3X 5 9" xfId="7933"/>
    <cellStyle name="SAPBEXHLevel3X 6" xfId="7934"/>
    <cellStyle name="SAPBEXHLevel3X 6 10" xfId="7935"/>
    <cellStyle name="SAPBEXHLevel3X 6 2" xfId="7936"/>
    <cellStyle name="SAPBEXHLevel3X 6 3" xfId="7937"/>
    <cellStyle name="SAPBEXHLevel3X 6 4" xfId="7938"/>
    <cellStyle name="SAPBEXHLevel3X 6 5" xfId="7939"/>
    <cellStyle name="SAPBEXHLevel3X 6 6" xfId="7940"/>
    <cellStyle name="SAPBEXHLevel3X 6 7" xfId="7941"/>
    <cellStyle name="SAPBEXHLevel3X 6 8" xfId="7942"/>
    <cellStyle name="SAPBEXHLevel3X 6 9" xfId="7943"/>
    <cellStyle name="SAPBEXHLevel3X 7" xfId="7944"/>
    <cellStyle name="SAPBEXHLevel3X 7 10" xfId="7945"/>
    <cellStyle name="SAPBEXHLevel3X 7 2" xfId="7946"/>
    <cellStyle name="SAPBEXHLevel3X 7 3" xfId="7947"/>
    <cellStyle name="SAPBEXHLevel3X 7 4" xfId="7948"/>
    <cellStyle name="SAPBEXHLevel3X 7 5" xfId="7949"/>
    <cellStyle name="SAPBEXHLevel3X 7 6" xfId="7950"/>
    <cellStyle name="SAPBEXHLevel3X 7 7" xfId="7951"/>
    <cellStyle name="SAPBEXHLevel3X 7 8" xfId="7952"/>
    <cellStyle name="SAPBEXHLevel3X 7 9" xfId="7953"/>
    <cellStyle name="SAPBEXHLevel3X 8" xfId="7954"/>
    <cellStyle name="SAPBEXHLevel3X 9" xfId="7955"/>
    <cellStyle name="SAPBEXHLevel3X_Критерии RAB" xfId="7956"/>
    <cellStyle name="SAPBEXinputData" xfId="7957"/>
    <cellStyle name="SAPBEXinputData 10" xfId="7958"/>
    <cellStyle name="SAPBEXinputData 10 10" xfId="7959"/>
    <cellStyle name="SAPBEXinputData 10 11" xfId="7960"/>
    <cellStyle name="SAPBEXinputData 10 12" xfId="7961"/>
    <cellStyle name="SAPBEXinputData 10 13" xfId="7962"/>
    <cellStyle name="SAPBEXinputData 10 14" xfId="7963"/>
    <cellStyle name="SAPBEXinputData 10 15" xfId="7964"/>
    <cellStyle name="SAPBEXinputData 10 16" xfId="7965"/>
    <cellStyle name="SAPBEXinputData 10 17" xfId="7966"/>
    <cellStyle name="SAPBEXinputData 10 18" xfId="7967"/>
    <cellStyle name="SAPBEXinputData 10 19" xfId="7968"/>
    <cellStyle name="SAPBEXinputData 10 2" xfId="7969"/>
    <cellStyle name="SAPBEXinputData 10 20" xfId="7970"/>
    <cellStyle name="SAPBEXinputData 10 21" xfId="7971"/>
    <cellStyle name="SAPBEXinputData 10 22" xfId="7972"/>
    <cellStyle name="SAPBEXinputData 10 3" xfId="7973"/>
    <cellStyle name="SAPBEXinputData 10 4" xfId="7974"/>
    <cellStyle name="SAPBEXinputData 10 5" xfId="7975"/>
    <cellStyle name="SAPBEXinputData 10 6" xfId="7976"/>
    <cellStyle name="SAPBEXinputData 10 7" xfId="7977"/>
    <cellStyle name="SAPBEXinputData 10 8" xfId="7978"/>
    <cellStyle name="SAPBEXinputData 10 9" xfId="7979"/>
    <cellStyle name="SAPBEXinputData 11" xfId="7980"/>
    <cellStyle name="SAPBEXinputData 11 10" xfId="7981"/>
    <cellStyle name="SAPBEXinputData 11 11" xfId="7982"/>
    <cellStyle name="SAPBEXinputData 11 12" xfId="7983"/>
    <cellStyle name="SAPBEXinputData 11 13" xfId="7984"/>
    <cellStyle name="SAPBEXinputData 11 14" xfId="7985"/>
    <cellStyle name="SAPBEXinputData 11 15" xfId="7986"/>
    <cellStyle name="SAPBEXinputData 11 16" xfId="7987"/>
    <cellStyle name="SAPBEXinputData 11 17" xfId="7988"/>
    <cellStyle name="SAPBEXinputData 11 18" xfId="7989"/>
    <cellStyle name="SAPBEXinputData 11 19" xfId="7990"/>
    <cellStyle name="SAPBEXinputData 11 2" xfId="7991"/>
    <cellStyle name="SAPBEXinputData 11 20" xfId="7992"/>
    <cellStyle name="SAPBEXinputData 11 21" xfId="7993"/>
    <cellStyle name="SAPBEXinputData 11 22" xfId="7994"/>
    <cellStyle name="SAPBEXinputData 11 3" xfId="7995"/>
    <cellStyle name="SAPBEXinputData 11 4" xfId="7996"/>
    <cellStyle name="SAPBEXinputData 11 5" xfId="7997"/>
    <cellStyle name="SAPBEXinputData 11 6" xfId="7998"/>
    <cellStyle name="SAPBEXinputData 11 7" xfId="7999"/>
    <cellStyle name="SAPBEXinputData 11 8" xfId="8000"/>
    <cellStyle name="SAPBEXinputData 11 9" xfId="8001"/>
    <cellStyle name="SAPBEXinputData 12" xfId="8002"/>
    <cellStyle name="SAPBEXinputData 12 10" xfId="8003"/>
    <cellStyle name="SAPBEXinputData 12 11" xfId="8004"/>
    <cellStyle name="SAPBEXinputData 12 12" xfId="8005"/>
    <cellStyle name="SAPBEXinputData 12 13" xfId="8006"/>
    <cellStyle name="SAPBEXinputData 12 14" xfId="8007"/>
    <cellStyle name="SAPBEXinputData 12 15" xfId="8008"/>
    <cellStyle name="SAPBEXinputData 12 16" xfId="8009"/>
    <cellStyle name="SAPBEXinputData 12 17" xfId="8010"/>
    <cellStyle name="SAPBEXinputData 12 18" xfId="8011"/>
    <cellStyle name="SAPBEXinputData 12 19" xfId="8012"/>
    <cellStyle name="SAPBEXinputData 12 2" xfId="8013"/>
    <cellStyle name="SAPBEXinputData 12 20" xfId="8014"/>
    <cellStyle name="SAPBEXinputData 12 21" xfId="8015"/>
    <cellStyle name="SAPBEXinputData 12 22" xfId="8016"/>
    <cellStyle name="SAPBEXinputData 12 3" xfId="8017"/>
    <cellStyle name="SAPBEXinputData 12 4" xfId="8018"/>
    <cellStyle name="SAPBEXinputData 12 5" xfId="8019"/>
    <cellStyle name="SAPBEXinputData 12 6" xfId="8020"/>
    <cellStyle name="SAPBEXinputData 12 7" xfId="8021"/>
    <cellStyle name="SAPBEXinputData 12 8" xfId="8022"/>
    <cellStyle name="SAPBEXinputData 12 9" xfId="8023"/>
    <cellStyle name="SAPBEXinputData 13" xfId="8024"/>
    <cellStyle name="SAPBEXinputData 14" xfId="8025"/>
    <cellStyle name="SAPBEXinputData 15" xfId="8026"/>
    <cellStyle name="SAPBEXinputData 16" xfId="8027"/>
    <cellStyle name="SAPBEXinputData 17" xfId="8028"/>
    <cellStyle name="SAPBEXinputData 18" xfId="8029"/>
    <cellStyle name="SAPBEXinputData 19" xfId="8030"/>
    <cellStyle name="SAPBEXinputData 2" xfId="8031"/>
    <cellStyle name="SAPBEXinputData 2 10" xfId="8032"/>
    <cellStyle name="SAPBEXinputData 2 11" xfId="8033"/>
    <cellStyle name="SAPBEXinputData 2 12" xfId="8034"/>
    <cellStyle name="SAPBEXinputData 2 13" xfId="8035"/>
    <cellStyle name="SAPBEXinputData 2 14" xfId="8036"/>
    <cellStyle name="SAPBEXinputData 2 15" xfId="8037"/>
    <cellStyle name="SAPBEXinputData 2 16" xfId="8038"/>
    <cellStyle name="SAPBEXinputData 2 17" xfId="8039"/>
    <cellStyle name="SAPBEXinputData 2 18" xfId="8040"/>
    <cellStyle name="SAPBEXinputData 2 19" xfId="8041"/>
    <cellStyle name="SAPBEXinputData 2 2" xfId="8042"/>
    <cellStyle name="SAPBEXinputData 2 2 10" xfId="8043"/>
    <cellStyle name="SAPBEXinputData 2 2 11" xfId="8044"/>
    <cellStyle name="SAPBEXinputData 2 2 12" xfId="8045"/>
    <cellStyle name="SAPBEXinputData 2 2 13" xfId="8046"/>
    <cellStyle name="SAPBEXinputData 2 2 14" xfId="8047"/>
    <cellStyle name="SAPBEXinputData 2 2 15" xfId="8048"/>
    <cellStyle name="SAPBEXinputData 2 2 16" xfId="8049"/>
    <cellStyle name="SAPBEXinputData 2 2 17" xfId="8050"/>
    <cellStyle name="SAPBEXinputData 2 2 18" xfId="8051"/>
    <cellStyle name="SAPBEXinputData 2 2 19" xfId="8052"/>
    <cellStyle name="SAPBEXinputData 2 2 2" xfId="8053"/>
    <cellStyle name="SAPBEXinputData 2 2 20" xfId="8054"/>
    <cellStyle name="SAPBEXinputData 2 2 21" xfId="8055"/>
    <cellStyle name="SAPBEXinputData 2 2 22" xfId="8056"/>
    <cellStyle name="SAPBEXinputData 2 2 3" xfId="8057"/>
    <cellStyle name="SAPBEXinputData 2 2 4" xfId="8058"/>
    <cellStyle name="SAPBEXinputData 2 2 5" xfId="8059"/>
    <cellStyle name="SAPBEXinputData 2 2 6" xfId="8060"/>
    <cellStyle name="SAPBEXinputData 2 2 7" xfId="8061"/>
    <cellStyle name="SAPBEXinputData 2 2 8" xfId="8062"/>
    <cellStyle name="SAPBEXinputData 2 2 9" xfId="8063"/>
    <cellStyle name="SAPBEXinputData 2 20" xfId="8064"/>
    <cellStyle name="SAPBEXinputData 2 21" xfId="8065"/>
    <cellStyle name="SAPBEXinputData 2 22" xfId="8066"/>
    <cellStyle name="SAPBEXinputData 2 23" xfId="8067"/>
    <cellStyle name="SAPBEXinputData 2 24" xfId="8068"/>
    <cellStyle name="SAPBEXinputData 2 25" xfId="8069"/>
    <cellStyle name="SAPBEXinputData 2 26" xfId="8070"/>
    <cellStyle name="SAPBEXinputData 2 27" xfId="8071"/>
    <cellStyle name="SAPBEXinputData 2 28" xfId="8072"/>
    <cellStyle name="SAPBEXinputData 2 29" xfId="8073"/>
    <cellStyle name="SAPBEXinputData 2 3" xfId="8074"/>
    <cellStyle name="SAPBEXinputData 2 3 10" xfId="8075"/>
    <cellStyle name="SAPBEXinputData 2 3 11" xfId="8076"/>
    <cellStyle name="SAPBEXinputData 2 3 12" xfId="8077"/>
    <cellStyle name="SAPBEXinputData 2 3 13" xfId="8078"/>
    <cellStyle name="SAPBEXinputData 2 3 14" xfId="8079"/>
    <cellStyle name="SAPBEXinputData 2 3 15" xfId="8080"/>
    <cellStyle name="SAPBEXinputData 2 3 16" xfId="8081"/>
    <cellStyle name="SAPBEXinputData 2 3 17" xfId="8082"/>
    <cellStyle name="SAPBEXinputData 2 3 18" xfId="8083"/>
    <cellStyle name="SAPBEXinputData 2 3 19" xfId="8084"/>
    <cellStyle name="SAPBEXinputData 2 3 2" xfId="8085"/>
    <cellStyle name="SAPBEXinputData 2 3 20" xfId="8086"/>
    <cellStyle name="SAPBEXinputData 2 3 21" xfId="8087"/>
    <cellStyle name="SAPBEXinputData 2 3 22" xfId="8088"/>
    <cellStyle name="SAPBEXinputData 2 3 3" xfId="8089"/>
    <cellStyle name="SAPBEXinputData 2 3 4" xfId="8090"/>
    <cellStyle name="SAPBEXinputData 2 3 5" xfId="8091"/>
    <cellStyle name="SAPBEXinputData 2 3 6" xfId="8092"/>
    <cellStyle name="SAPBEXinputData 2 3 7" xfId="8093"/>
    <cellStyle name="SAPBEXinputData 2 3 8" xfId="8094"/>
    <cellStyle name="SAPBEXinputData 2 3 9" xfId="8095"/>
    <cellStyle name="SAPBEXinputData 2 30" xfId="8096"/>
    <cellStyle name="SAPBEXinputData 2 31" xfId="8097"/>
    <cellStyle name="SAPBEXinputData 2 32" xfId="8098"/>
    <cellStyle name="SAPBEXinputData 2 33" xfId="8099"/>
    <cellStyle name="SAPBEXinputData 2 34" xfId="8100"/>
    <cellStyle name="SAPBEXinputData 2 35" xfId="8101"/>
    <cellStyle name="SAPBEXinputData 2 4" xfId="8102"/>
    <cellStyle name="SAPBEXinputData 2 4 10" xfId="8103"/>
    <cellStyle name="SAPBEXinputData 2 4 11" xfId="8104"/>
    <cellStyle name="SAPBEXinputData 2 4 12" xfId="8105"/>
    <cellStyle name="SAPBEXinputData 2 4 13" xfId="8106"/>
    <cellStyle name="SAPBEXinputData 2 4 14" xfId="8107"/>
    <cellStyle name="SAPBEXinputData 2 4 15" xfId="8108"/>
    <cellStyle name="SAPBEXinputData 2 4 16" xfId="8109"/>
    <cellStyle name="SAPBEXinputData 2 4 17" xfId="8110"/>
    <cellStyle name="SAPBEXinputData 2 4 18" xfId="8111"/>
    <cellStyle name="SAPBEXinputData 2 4 19" xfId="8112"/>
    <cellStyle name="SAPBEXinputData 2 4 2" xfId="8113"/>
    <cellStyle name="SAPBEXinputData 2 4 20" xfId="8114"/>
    <cellStyle name="SAPBEXinputData 2 4 21" xfId="8115"/>
    <cellStyle name="SAPBEXinputData 2 4 22" xfId="8116"/>
    <cellStyle name="SAPBEXinputData 2 4 3" xfId="8117"/>
    <cellStyle name="SAPBEXinputData 2 4 4" xfId="8118"/>
    <cellStyle name="SAPBEXinputData 2 4 5" xfId="8119"/>
    <cellStyle name="SAPBEXinputData 2 4 6" xfId="8120"/>
    <cellStyle name="SAPBEXinputData 2 4 7" xfId="8121"/>
    <cellStyle name="SAPBEXinputData 2 4 8" xfId="8122"/>
    <cellStyle name="SAPBEXinputData 2 4 9" xfId="8123"/>
    <cellStyle name="SAPBEXinputData 2 5" xfId="8124"/>
    <cellStyle name="SAPBEXinputData 2 5 10" xfId="8125"/>
    <cellStyle name="SAPBEXinputData 2 5 11" xfId="8126"/>
    <cellStyle name="SAPBEXinputData 2 5 12" xfId="8127"/>
    <cellStyle name="SAPBEXinputData 2 5 13" xfId="8128"/>
    <cellStyle name="SAPBEXinputData 2 5 14" xfId="8129"/>
    <cellStyle name="SAPBEXinputData 2 5 15" xfId="8130"/>
    <cellStyle name="SAPBEXinputData 2 5 16" xfId="8131"/>
    <cellStyle name="SAPBEXinputData 2 5 17" xfId="8132"/>
    <cellStyle name="SAPBEXinputData 2 5 18" xfId="8133"/>
    <cellStyle name="SAPBEXinputData 2 5 19" xfId="8134"/>
    <cellStyle name="SAPBEXinputData 2 5 2" xfId="8135"/>
    <cellStyle name="SAPBEXinputData 2 5 20" xfId="8136"/>
    <cellStyle name="SAPBEXinputData 2 5 21" xfId="8137"/>
    <cellStyle name="SAPBEXinputData 2 5 22" xfId="8138"/>
    <cellStyle name="SAPBEXinputData 2 5 3" xfId="8139"/>
    <cellStyle name="SAPBEXinputData 2 5 4" xfId="8140"/>
    <cellStyle name="SAPBEXinputData 2 5 5" xfId="8141"/>
    <cellStyle name="SAPBEXinputData 2 5 6" xfId="8142"/>
    <cellStyle name="SAPBEXinputData 2 5 7" xfId="8143"/>
    <cellStyle name="SAPBEXinputData 2 5 8" xfId="8144"/>
    <cellStyle name="SAPBEXinputData 2 5 9" xfId="8145"/>
    <cellStyle name="SAPBEXinputData 2 6" xfId="8146"/>
    <cellStyle name="SAPBEXinputData 2 6 10" xfId="8147"/>
    <cellStyle name="SAPBEXinputData 2 6 11" xfId="8148"/>
    <cellStyle name="SAPBEXinputData 2 6 12" xfId="8149"/>
    <cellStyle name="SAPBEXinputData 2 6 13" xfId="8150"/>
    <cellStyle name="SAPBEXinputData 2 6 14" xfId="8151"/>
    <cellStyle name="SAPBEXinputData 2 6 15" xfId="8152"/>
    <cellStyle name="SAPBEXinputData 2 6 16" xfId="8153"/>
    <cellStyle name="SAPBEXinputData 2 6 17" xfId="8154"/>
    <cellStyle name="SAPBEXinputData 2 6 18" xfId="8155"/>
    <cellStyle name="SAPBEXinputData 2 6 19" xfId="8156"/>
    <cellStyle name="SAPBEXinputData 2 6 2" xfId="8157"/>
    <cellStyle name="SAPBEXinputData 2 6 20" xfId="8158"/>
    <cellStyle name="SAPBEXinputData 2 6 21" xfId="8159"/>
    <cellStyle name="SAPBEXinputData 2 6 22" xfId="8160"/>
    <cellStyle name="SAPBEXinputData 2 6 3" xfId="8161"/>
    <cellStyle name="SAPBEXinputData 2 6 4" xfId="8162"/>
    <cellStyle name="SAPBEXinputData 2 6 5" xfId="8163"/>
    <cellStyle name="SAPBEXinputData 2 6 6" xfId="8164"/>
    <cellStyle name="SAPBEXinputData 2 6 7" xfId="8165"/>
    <cellStyle name="SAPBEXinputData 2 6 8" xfId="8166"/>
    <cellStyle name="SAPBEXinputData 2 6 9" xfId="8167"/>
    <cellStyle name="SAPBEXinputData 2 7" xfId="8168"/>
    <cellStyle name="SAPBEXinputData 2 7 10" xfId="8169"/>
    <cellStyle name="SAPBEXinputData 2 7 11" xfId="8170"/>
    <cellStyle name="SAPBEXinputData 2 7 12" xfId="8171"/>
    <cellStyle name="SAPBEXinputData 2 7 13" xfId="8172"/>
    <cellStyle name="SAPBEXinputData 2 7 14" xfId="8173"/>
    <cellStyle name="SAPBEXinputData 2 7 15" xfId="8174"/>
    <cellStyle name="SAPBEXinputData 2 7 16" xfId="8175"/>
    <cellStyle name="SAPBEXinputData 2 7 17" xfId="8176"/>
    <cellStyle name="SAPBEXinputData 2 7 18" xfId="8177"/>
    <cellStyle name="SAPBEXinputData 2 7 19" xfId="8178"/>
    <cellStyle name="SAPBEXinputData 2 7 2" xfId="8179"/>
    <cellStyle name="SAPBEXinputData 2 7 20" xfId="8180"/>
    <cellStyle name="SAPBEXinputData 2 7 21" xfId="8181"/>
    <cellStyle name="SAPBEXinputData 2 7 22" xfId="8182"/>
    <cellStyle name="SAPBEXinputData 2 7 3" xfId="8183"/>
    <cellStyle name="SAPBEXinputData 2 7 4" xfId="8184"/>
    <cellStyle name="SAPBEXinputData 2 7 5" xfId="8185"/>
    <cellStyle name="SAPBEXinputData 2 7 6" xfId="8186"/>
    <cellStyle name="SAPBEXinputData 2 7 7" xfId="8187"/>
    <cellStyle name="SAPBEXinputData 2 7 8" xfId="8188"/>
    <cellStyle name="SAPBEXinputData 2 7 9" xfId="8189"/>
    <cellStyle name="SAPBEXinputData 2 8" xfId="8190"/>
    <cellStyle name="SAPBEXinputData 2 8 10" xfId="8191"/>
    <cellStyle name="SAPBEXinputData 2 8 11" xfId="8192"/>
    <cellStyle name="SAPBEXinputData 2 8 12" xfId="8193"/>
    <cellStyle name="SAPBEXinputData 2 8 13" xfId="8194"/>
    <cellStyle name="SAPBEXinputData 2 8 14" xfId="8195"/>
    <cellStyle name="SAPBEXinputData 2 8 15" xfId="8196"/>
    <cellStyle name="SAPBEXinputData 2 8 16" xfId="8197"/>
    <cellStyle name="SAPBEXinputData 2 8 17" xfId="8198"/>
    <cellStyle name="SAPBEXinputData 2 8 18" xfId="8199"/>
    <cellStyle name="SAPBEXinputData 2 8 19" xfId="8200"/>
    <cellStyle name="SAPBEXinputData 2 8 2" xfId="8201"/>
    <cellStyle name="SAPBEXinputData 2 8 20" xfId="8202"/>
    <cellStyle name="SAPBEXinputData 2 8 21" xfId="8203"/>
    <cellStyle name="SAPBEXinputData 2 8 22" xfId="8204"/>
    <cellStyle name="SAPBEXinputData 2 8 3" xfId="8205"/>
    <cellStyle name="SAPBEXinputData 2 8 4" xfId="8206"/>
    <cellStyle name="SAPBEXinputData 2 8 5" xfId="8207"/>
    <cellStyle name="SAPBEXinputData 2 8 6" xfId="8208"/>
    <cellStyle name="SAPBEXinputData 2 8 7" xfId="8209"/>
    <cellStyle name="SAPBEXinputData 2 8 8" xfId="8210"/>
    <cellStyle name="SAPBEXinputData 2 8 9" xfId="8211"/>
    <cellStyle name="SAPBEXinputData 2 9" xfId="8212"/>
    <cellStyle name="SAPBEXinputData 2 9 10" xfId="8213"/>
    <cellStyle name="SAPBEXinputData 2 9 11" xfId="8214"/>
    <cellStyle name="SAPBEXinputData 2 9 12" xfId="8215"/>
    <cellStyle name="SAPBEXinputData 2 9 13" xfId="8216"/>
    <cellStyle name="SAPBEXinputData 2 9 14" xfId="8217"/>
    <cellStyle name="SAPBEXinputData 2 9 15" xfId="8218"/>
    <cellStyle name="SAPBEXinputData 2 9 16" xfId="8219"/>
    <cellStyle name="SAPBEXinputData 2 9 17" xfId="8220"/>
    <cellStyle name="SAPBEXinputData 2 9 18" xfId="8221"/>
    <cellStyle name="SAPBEXinputData 2 9 19" xfId="8222"/>
    <cellStyle name="SAPBEXinputData 2 9 2" xfId="8223"/>
    <cellStyle name="SAPBEXinputData 2 9 20" xfId="8224"/>
    <cellStyle name="SAPBEXinputData 2 9 21" xfId="8225"/>
    <cellStyle name="SAPBEXinputData 2 9 22" xfId="8226"/>
    <cellStyle name="SAPBEXinputData 2 9 3" xfId="8227"/>
    <cellStyle name="SAPBEXinputData 2 9 4" xfId="8228"/>
    <cellStyle name="SAPBEXinputData 2 9 5" xfId="8229"/>
    <cellStyle name="SAPBEXinputData 2 9 6" xfId="8230"/>
    <cellStyle name="SAPBEXinputData 2 9 7" xfId="8231"/>
    <cellStyle name="SAPBEXinputData 2 9 8" xfId="8232"/>
    <cellStyle name="SAPBEXinputData 2 9 9" xfId="8233"/>
    <cellStyle name="SAPBEXinputData 20" xfId="8234"/>
    <cellStyle name="SAPBEXinputData 21" xfId="8235"/>
    <cellStyle name="SAPBEXinputData 22" xfId="8236"/>
    <cellStyle name="SAPBEXinputData 23" xfId="8237"/>
    <cellStyle name="SAPBEXinputData 24" xfId="8238"/>
    <cellStyle name="SAPBEXinputData 25" xfId="8239"/>
    <cellStyle name="SAPBEXinputData 26" xfId="8240"/>
    <cellStyle name="SAPBEXinputData 27" xfId="8241"/>
    <cellStyle name="SAPBEXinputData 28" xfId="8242"/>
    <cellStyle name="SAPBEXinputData 29" xfId="8243"/>
    <cellStyle name="SAPBEXinputData 3" xfId="8244"/>
    <cellStyle name="SAPBEXinputData 30" xfId="8245"/>
    <cellStyle name="SAPBEXinputData 31" xfId="8246"/>
    <cellStyle name="SAPBEXinputData 32" xfId="8247"/>
    <cellStyle name="SAPBEXinputData 33" xfId="8248"/>
    <cellStyle name="SAPBEXinputData 34" xfId="8249"/>
    <cellStyle name="SAPBEXinputData 35" xfId="8250"/>
    <cellStyle name="SAPBEXinputData 36" xfId="8251"/>
    <cellStyle name="SAPBEXinputData 37" xfId="8252"/>
    <cellStyle name="SAPBEXinputData 38" xfId="8253"/>
    <cellStyle name="SAPBEXinputData 4" xfId="8254"/>
    <cellStyle name="SAPBEXinputData 5" xfId="8255"/>
    <cellStyle name="SAPBEXinputData 5 10" xfId="8256"/>
    <cellStyle name="SAPBEXinputData 5 11" xfId="8257"/>
    <cellStyle name="SAPBEXinputData 5 12" xfId="8258"/>
    <cellStyle name="SAPBEXinputData 5 13" xfId="8259"/>
    <cellStyle name="SAPBEXinputData 5 14" xfId="8260"/>
    <cellStyle name="SAPBEXinputData 5 15" xfId="8261"/>
    <cellStyle name="SAPBEXinputData 5 16" xfId="8262"/>
    <cellStyle name="SAPBEXinputData 5 17" xfId="8263"/>
    <cellStyle name="SAPBEXinputData 5 18" xfId="8264"/>
    <cellStyle name="SAPBEXinputData 5 19" xfId="8265"/>
    <cellStyle name="SAPBEXinputData 5 2" xfId="8266"/>
    <cellStyle name="SAPBEXinputData 5 20" xfId="8267"/>
    <cellStyle name="SAPBEXinputData 5 21" xfId="8268"/>
    <cellStyle name="SAPBEXinputData 5 22" xfId="8269"/>
    <cellStyle name="SAPBEXinputData 5 3" xfId="8270"/>
    <cellStyle name="SAPBEXinputData 5 4" xfId="8271"/>
    <cellStyle name="SAPBEXinputData 5 5" xfId="8272"/>
    <cellStyle name="SAPBEXinputData 5 6" xfId="8273"/>
    <cellStyle name="SAPBEXinputData 5 7" xfId="8274"/>
    <cellStyle name="SAPBEXinputData 5 8" xfId="8275"/>
    <cellStyle name="SAPBEXinputData 5 9" xfId="8276"/>
    <cellStyle name="SAPBEXinputData 6" xfId="8277"/>
    <cellStyle name="SAPBEXinputData 6 10" xfId="8278"/>
    <cellStyle name="SAPBEXinputData 6 11" xfId="8279"/>
    <cellStyle name="SAPBEXinputData 6 12" xfId="8280"/>
    <cellStyle name="SAPBEXinputData 6 13" xfId="8281"/>
    <cellStyle name="SAPBEXinputData 6 14" xfId="8282"/>
    <cellStyle name="SAPBEXinputData 6 15" xfId="8283"/>
    <cellStyle name="SAPBEXinputData 6 16" xfId="8284"/>
    <cellStyle name="SAPBEXinputData 6 17" xfId="8285"/>
    <cellStyle name="SAPBEXinputData 6 18" xfId="8286"/>
    <cellStyle name="SAPBEXinputData 6 19" xfId="8287"/>
    <cellStyle name="SAPBEXinputData 6 2" xfId="8288"/>
    <cellStyle name="SAPBEXinputData 6 20" xfId="8289"/>
    <cellStyle name="SAPBEXinputData 6 21" xfId="8290"/>
    <cellStyle name="SAPBEXinputData 6 22" xfId="8291"/>
    <cellStyle name="SAPBEXinputData 6 3" xfId="8292"/>
    <cellStyle name="SAPBEXinputData 6 4" xfId="8293"/>
    <cellStyle name="SAPBEXinputData 6 5" xfId="8294"/>
    <cellStyle name="SAPBEXinputData 6 6" xfId="8295"/>
    <cellStyle name="SAPBEXinputData 6 7" xfId="8296"/>
    <cellStyle name="SAPBEXinputData 6 8" xfId="8297"/>
    <cellStyle name="SAPBEXinputData 6 9" xfId="8298"/>
    <cellStyle name="SAPBEXinputData 7" xfId="8299"/>
    <cellStyle name="SAPBEXinputData 7 10" xfId="8300"/>
    <cellStyle name="SAPBEXinputData 7 11" xfId="8301"/>
    <cellStyle name="SAPBEXinputData 7 12" xfId="8302"/>
    <cellStyle name="SAPBEXinputData 7 13" xfId="8303"/>
    <cellStyle name="SAPBEXinputData 7 14" xfId="8304"/>
    <cellStyle name="SAPBEXinputData 7 15" xfId="8305"/>
    <cellStyle name="SAPBEXinputData 7 16" xfId="8306"/>
    <cellStyle name="SAPBEXinputData 7 17" xfId="8307"/>
    <cellStyle name="SAPBEXinputData 7 18" xfId="8308"/>
    <cellStyle name="SAPBEXinputData 7 19" xfId="8309"/>
    <cellStyle name="SAPBEXinputData 7 2" xfId="8310"/>
    <cellStyle name="SAPBEXinputData 7 20" xfId="8311"/>
    <cellStyle name="SAPBEXinputData 7 21" xfId="8312"/>
    <cellStyle name="SAPBEXinputData 7 22" xfId="8313"/>
    <cellStyle name="SAPBEXinputData 7 3" xfId="8314"/>
    <cellStyle name="SAPBEXinputData 7 4" xfId="8315"/>
    <cellStyle name="SAPBEXinputData 7 5" xfId="8316"/>
    <cellStyle name="SAPBEXinputData 7 6" xfId="8317"/>
    <cellStyle name="SAPBEXinputData 7 7" xfId="8318"/>
    <cellStyle name="SAPBEXinputData 7 8" xfId="8319"/>
    <cellStyle name="SAPBEXinputData 7 9" xfId="8320"/>
    <cellStyle name="SAPBEXinputData 8" xfId="8321"/>
    <cellStyle name="SAPBEXinputData 8 10" xfId="8322"/>
    <cellStyle name="SAPBEXinputData 8 11" xfId="8323"/>
    <cellStyle name="SAPBEXinputData 8 12" xfId="8324"/>
    <cellStyle name="SAPBEXinputData 8 13" xfId="8325"/>
    <cellStyle name="SAPBEXinputData 8 14" xfId="8326"/>
    <cellStyle name="SAPBEXinputData 8 15" xfId="8327"/>
    <cellStyle name="SAPBEXinputData 8 16" xfId="8328"/>
    <cellStyle name="SAPBEXinputData 8 17" xfId="8329"/>
    <cellStyle name="SAPBEXinputData 8 18" xfId="8330"/>
    <cellStyle name="SAPBEXinputData 8 19" xfId="8331"/>
    <cellStyle name="SAPBEXinputData 8 2" xfId="8332"/>
    <cellStyle name="SAPBEXinputData 8 20" xfId="8333"/>
    <cellStyle name="SAPBEXinputData 8 21" xfId="8334"/>
    <cellStyle name="SAPBEXinputData 8 22" xfId="8335"/>
    <cellStyle name="SAPBEXinputData 8 3" xfId="8336"/>
    <cellStyle name="SAPBEXinputData 8 4" xfId="8337"/>
    <cellStyle name="SAPBEXinputData 8 5" xfId="8338"/>
    <cellStyle name="SAPBEXinputData 8 6" xfId="8339"/>
    <cellStyle name="SAPBEXinputData 8 7" xfId="8340"/>
    <cellStyle name="SAPBEXinputData 8 8" xfId="8341"/>
    <cellStyle name="SAPBEXinputData 8 9" xfId="8342"/>
    <cellStyle name="SAPBEXinputData 9" xfId="8343"/>
    <cellStyle name="SAPBEXinputData 9 10" xfId="8344"/>
    <cellStyle name="SAPBEXinputData 9 11" xfId="8345"/>
    <cellStyle name="SAPBEXinputData 9 12" xfId="8346"/>
    <cellStyle name="SAPBEXinputData 9 13" xfId="8347"/>
    <cellStyle name="SAPBEXinputData 9 14" xfId="8348"/>
    <cellStyle name="SAPBEXinputData 9 15" xfId="8349"/>
    <cellStyle name="SAPBEXinputData 9 16" xfId="8350"/>
    <cellStyle name="SAPBEXinputData 9 17" xfId="8351"/>
    <cellStyle name="SAPBEXinputData 9 18" xfId="8352"/>
    <cellStyle name="SAPBEXinputData 9 19" xfId="8353"/>
    <cellStyle name="SAPBEXinputData 9 2" xfId="8354"/>
    <cellStyle name="SAPBEXinputData 9 20" xfId="8355"/>
    <cellStyle name="SAPBEXinputData 9 21" xfId="8356"/>
    <cellStyle name="SAPBEXinputData 9 22" xfId="8357"/>
    <cellStyle name="SAPBEXinputData 9 3" xfId="8358"/>
    <cellStyle name="SAPBEXinputData 9 4" xfId="8359"/>
    <cellStyle name="SAPBEXinputData 9 5" xfId="8360"/>
    <cellStyle name="SAPBEXinputData 9 6" xfId="8361"/>
    <cellStyle name="SAPBEXinputData 9 7" xfId="8362"/>
    <cellStyle name="SAPBEXinputData 9 8" xfId="8363"/>
    <cellStyle name="SAPBEXinputData 9 9" xfId="8364"/>
    <cellStyle name="SAPBEXItemHeader" xfId="8365"/>
    <cellStyle name="SAPBEXItemHeader 2" xfId="8366"/>
    <cellStyle name="SAPBEXItemHeader 2 10" xfId="8367"/>
    <cellStyle name="SAPBEXItemHeader 2 11" xfId="8368"/>
    <cellStyle name="SAPBEXItemHeader 2 12" xfId="8369"/>
    <cellStyle name="SAPBEXItemHeader 2 2" xfId="8370"/>
    <cellStyle name="SAPBEXItemHeader 2 3" xfId="8371"/>
    <cellStyle name="SAPBEXItemHeader 2 4" xfId="8372"/>
    <cellStyle name="SAPBEXItemHeader 2 5" xfId="8373"/>
    <cellStyle name="SAPBEXItemHeader 2 6" xfId="8374"/>
    <cellStyle name="SAPBEXItemHeader 2 7" xfId="8375"/>
    <cellStyle name="SAPBEXItemHeader 2 8" xfId="8376"/>
    <cellStyle name="SAPBEXItemHeader 2 9" xfId="8377"/>
    <cellStyle name="SAPBEXItemHeader 3" xfId="8378"/>
    <cellStyle name="SAPBEXItemHeader 3 10" xfId="8379"/>
    <cellStyle name="SAPBEXItemHeader 3 2" xfId="8380"/>
    <cellStyle name="SAPBEXItemHeader 3 3" xfId="8381"/>
    <cellStyle name="SAPBEXItemHeader 3 4" xfId="8382"/>
    <cellStyle name="SAPBEXItemHeader 3 5" xfId="8383"/>
    <cellStyle name="SAPBEXItemHeader 3 6" xfId="8384"/>
    <cellStyle name="SAPBEXItemHeader 3 7" xfId="8385"/>
    <cellStyle name="SAPBEXItemHeader 3 8" xfId="8386"/>
    <cellStyle name="SAPBEXItemHeader 3 9" xfId="8387"/>
    <cellStyle name="SAPBEXItemHeader 4" xfId="8388"/>
    <cellStyle name="SAPBEXItemHeader 4 10" xfId="8389"/>
    <cellStyle name="SAPBEXItemHeader 4 2" xfId="8390"/>
    <cellStyle name="SAPBEXItemHeader 4 3" xfId="8391"/>
    <cellStyle name="SAPBEXItemHeader 4 4" xfId="8392"/>
    <cellStyle name="SAPBEXItemHeader 4 5" xfId="8393"/>
    <cellStyle name="SAPBEXItemHeader 4 6" xfId="8394"/>
    <cellStyle name="SAPBEXItemHeader 4 7" xfId="8395"/>
    <cellStyle name="SAPBEXItemHeader 4 8" xfId="8396"/>
    <cellStyle name="SAPBEXItemHeader 4 9" xfId="8397"/>
    <cellStyle name="SAPBEXItemHeader 5" xfId="8398"/>
    <cellStyle name="SAPBEXItemHeader 6" xfId="8399"/>
    <cellStyle name="SAPBEXItemHeader 7" xfId="8400"/>
    <cellStyle name="SAPBEXItemHeader 8" xfId="8401"/>
    <cellStyle name="SAPBEXItemHeader 9" xfId="8402"/>
    <cellStyle name="SAPBEXresData" xfId="8403"/>
    <cellStyle name="SAPBEXresData 2" xfId="8404"/>
    <cellStyle name="SAPBEXresData 2 10" xfId="8405"/>
    <cellStyle name="SAPBEXresData 2 11" xfId="8406"/>
    <cellStyle name="SAPBEXresData 2 2" xfId="8407"/>
    <cellStyle name="SAPBEXresData 2 3" xfId="8408"/>
    <cellStyle name="SAPBEXresData 2 4" xfId="8409"/>
    <cellStyle name="SAPBEXresData 2 5" xfId="8410"/>
    <cellStyle name="SAPBEXresData 2 6" xfId="8411"/>
    <cellStyle name="SAPBEXresData 2 7" xfId="8412"/>
    <cellStyle name="SAPBEXresData 2 8" xfId="8413"/>
    <cellStyle name="SAPBEXresData 2 9" xfId="8414"/>
    <cellStyle name="SAPBEXresData 3" xfId="8415"/>
    <cellStyle name="SAPBEXresData 3 10" xfId="8416"/>
    <cellStyle name="SAPBEXresData 3 11" xfId="8417"/>
    <cellStyle name="SAPBEXresData 3 12" xfId="8418"/>
    <cellStyle name="SAPBEXresData 3 13" xfId="8419"/>
    <cellStyle name="SAPBEXresData 3 2" xfId="8420"/>
    <cellStyle name="SAPBEXresData 3 3" xfId="8421"/>
    <cellStyle name="SAPBEXresData 3 4" xfId="8422"/>
    <cellStyle name="SAPBEXresData 3 5" xfId="8423"/>
    <cellStyle name="SAPBEXresData 3 6" xfId="8424"/>
    <cellStyle name="SAPBEXresData 3 7" xfId="8425"/>
    <cellStyle name="SAPBEXresData 3 8" xfId="8426"/>
    <cellStyle name="SAPBEXresData 3 9" xfId="8427"/>
    <cellStyle name="SAPBEXresData 4" xfId="8428"/>
    <cellStyle name="SAPBEXresData 4 10" xfId="8429"/>
    <cellStyle name="SAPBEXresData 4 11" xfId="8430"/>
    <cellStyle name="SAPBEXresData 4 12" xfId="8431"/>
    <cellStyle name="SAPBEXresData 4 13" xfId="8432"/>
    <cellStyle name="SAPBEXresData 4 2" xfId="8433"/>
    <cellStyle name="SAPBEXresData 4 3" xfId="8434"/>
    <cellStyle name="SAPBEXresData 4 4" xfId="8435"/>
    <cellStyle name="SAPBEXresData 4 5" xfId="8436"/>
    <cellStyle name="SAPBEXresData 4 6" xfId="8437"/>
    <cellStyle name="SAPBEXresData 4 7" xfId="8438"/>
    <cellStyle name="SAPBEXresData 4 8" xfId="8439"/>
    <cellStyle name="SAPBEXresData 4 9" xfId="8440"/>
    <cellStyle name="SAPBEXresData 5" xfId="8441"/>
    <cellStyle name="SAPBEXresData 5 10" xfId="8442"/>
    <cellStyle name="SAPBEXresData 5 2" xfId="8443"/>
    <cellStyle name="SAPBEXresData 5 3" xfId="8444"/>
    <cellStyle name="SAPBEXresData 5 4" xfId="8445"/>
    <cellStyle name="SAPBEXresData 5 5" xfId="8446"/>
    <cellStyle name="SAPBEXresData 5 6" xfId="8447"/>
    <cellStyle name="SAPBEXresData 5 7" xfId="8448"/>
    <cellStyle name="SAPBEXresData 5 8" xfId="8449"/>
    <cellStyle name="SAPBEXresData 5 9" xfId="8450"/>
    <cellStyle name="SAPBEXresData 6" xfId="8451"/>
    <cellStyle name="SAPBEXresData 6 10" xfId="8452"/>
    <cellStyle name="SAPBEXresData 6 2" xfId="8453"/>
    <cellStyle name="SAPBEXresData 6 3" xfId="8454"/>
    <cellStyle name="SAPBEXresData 6 4" xfId="8455"/>
    <cellStyle name="SAPBEXresData 6 5" xfId="8456"/>
    <cellStyle name="SAPBEXresData 6 6" xfId="8457"/>
    <cellStyle name="SAPBEXresData 6 7" xfId="8458"/>
    <cellStyle name="SAPBEXresData 6 8" xfId="8459"/>
    <cellStyle name="SAPBEXresData 6 9" xfId="8460"/>
    <cellStyle name="SAPBEXresData 7" xfId="8461"/>
    <cellStyle name="SAPBEXresData 8" xfId="8462"/>
    <cellStyle name="SAPBEXresData 9" xfId="8463"/>
    <cellStyle name="SAPBEXresDataEmph" xfId="8464"/>
    <cellStyle name="SAPBEXresDataEmph 2" xfId="8465"/>
    <cellStyle name="SAPBEXresDataEmph 2 10" xfId="8466"/>
    <cellStyle name="SAPBEXresDataEmph 2 11" xfId="8467"/>
    <cellStyle name="SAPBEXresDataEmph 2 2" xfId="8468"/>
    <cellStyle name="SAPBEXresDataEmph 2 3" xfId="8469"/>
    <cellStyle name="SAPBEXresDataEmph 2 4" xfId="8470"/>
    <cellStyle name="SAPBEXresDataEmph 2 5" xfId="8471"/>
    <cellStyle name="SAPBEXresDataEmph 2 6" xfId="8472"/>
    <cellStyle name="SAPBEXresDataEmph 2 7" xfId="8473"/>
    <cellStyle name="SAPBEXresDataEmph 2 8" xfId="8474"/>
    <cellStyle name="SAPBEXresDataEmph 2 9" xfId="8475"/>
    <cellStyle name="SAPBEXresDataEmph 3" xfId="8476"/>
    <cellStyle name="SAPBEXresDataEmph 3 10" xfId="8477"/>
    <cellStyle name="SAPBEXresDataEmph 3 11" xfId="8478"/>
    <cellStyle name="SAPBEXresDataEmph 3 12" xfId="8479"/>
    <cellStyle name="SAPBEXresDataEmph 3 13" xfId="8480"/>
    <cellStyle name="SAPBEXresDataEmph 3 2" xfId="8481"/>
    <cellStyle name="SAPBEXresDataEmph 3 3" xfId="8482"/>
    <cellStyle name="SAPBEXresDataEmph 3 4" xfId="8483"/>
    <cellStyle name="SAPBEXresDataEmph 3 5" xfId="8484"/>
    <cellStyle name="SAPBEXresDataEmph 3 6" xfId="8485"/>
    <cellStyle name="SAPBEXresDataEmph 3 7" xfId="8486"/>
    <cellStyle name="SAPBEXresDataEmph 3 8" xfId="8487"/>
    <cellStyle name="SAPBEXresDataEmph 3 9" xfId="8488"/>
    <cellStyle name="SAPBEXresDataEmph 4" xfId="8489"/>
    <cellStyle name="SAPBEXresDataEmph 4 10" xfId="8490"/>
    <cellStyle name="SAPBEXresDataEmph 4 11" xfId="8491"/>
    <cellStyle name="SAPBEXresDataEmph 4 12" xfId="8492"/>
    <cellStyle name="SAPBEXresDataEmph 4 13" xfId="8493"/>
    <cellStyle name="SAPBEXresDataEmph 4 2" xfId="8494"/>
    <cellStyle name="SAPBEXresDataEmph 4 3" xfId="8495"/>
    <cellStyle name="SAPBEXresDataEmph 4 4" xfId="8496"/>
    <cellStyle name="SAPBEXresDataEmph 4 5" xfId="8497"/>
    <cellStyle name="SAPBEXresDataEmph 4 6" xfId="8498"/>
    <cellStyle name="SAPBEXresDataEmph 4 7" xfId="8499"/>
    <cellStyle name="SAPBEXresDataEmph 4 8" xfId="8500"/>
    <cellStyle name="SAPBEXresDataEmph 4 9" xfId="8501"/>
    <cellStyle name="SAPBEXresDataEmph 5" xfId="8502"/>
    <cellStyle name="SAPBEXresDataEmph 5 10" xfId="8503"/>
    <cellStyle name="SAPBEXresDataEmph 5 2" xfId="8504"/>
    <cellStyle name="SAPBEXresDataEmph 5 3" xfId="8505"/>
    <cellStyle name="SAPBEXresDataEmph 5 4" xfId="8506"/>
    <cellStyle name="SAPBEXresDataEmph 5 5" xfId="8507"/>
    <cellStyle name="SAPBEXresDataEmph 5 6" xfId="8508"/>
    <cellStyle name="SAPBEXresDataEmph 5 7" xfId="8509"/>
    <cellStyle name="SAPBEXresDataEmph 5 8" xfId="8510"/>
    <cellStyle name="SAPBEXresDataEmph 5 9" xfId="8511"/>
    <cellStyle name="SAPBEXresDataEmph 6" xfId="8512"/>
    <cellStyle name="SAPBEXresDataEmph 6 10" xfId="8513"/>
    <cellStyle name="SAPBEXresDataEmph 6 2" xfId="8514"/>
    <cellStyle name="SAPBEXresDataEmph 6 3" xfId="8515"/>
    <cellStyle name="SAPBEXresDataEmph 6 4" xfId="8516"/>
    <cellStyle name="SAPBEXresDataEmph 6 5" xfId="8517"/>
    <cellStyle name="SAPBEXresDataEmph 6 6" xfId="8518"/>
    <cellStyle name="SAPBEXresDataEmph 6 7" xfId="8519"/>
    <cellStyle name="SAPBEXresDataEmph 6 8" xfId="8520"/>
    <cellStyle name="SAPBEXresDataEmph 6 9" xfId="8521"/>
    <cellStyle name="SAPBEXresDataEmph 7" xfId="8522"/>
    <cellStyle name="SAPBEXresDataEmph 8" xfId="8523"/>
    <cellStyle name="SAPBEXresDataEmph 9" xfId="8524"/>
    <cellStyle name="SAPBEXresItem" xfId="8525"/>
    <cellStyle name="SAPBEXresItem 2" xfId="8526"/>
    <cellStyle name="SAPBEXresItem 2 10" xfId="8527"/>
    <cellStyle name="SAPBEXresItem 2 11" xfId="8528"/>
    <cellStyle name="SAPBEXresItem 2 2" xfId="8529"/>
    <cellStyle name="SAPBEXresItem 2 3" xfId="8530"/>
    <cellStyle name="SAPBEXresItem 2 4" xfId="8531"/>
    <cellStyle name="SAPBEXresItem 2 5" xfId="8532"/>
    <cellStyle name="SAPBEXresItem 2 6" xfId="8533"/>
    <cellStyle name="SAPBEXresItem 2 7" xfId="8534"/>
    <cellStyle name="SAPBEXresItem 2 8" xfId="8535"/>
    <cellStyle name="SAPBEXresItem 2 9" xfId="8536"/>
    <cellStyle name="SAPBEXresItem 3" xfId="8537"/>
    <cellStyle name="SAPBEXresItem 3 10" xfId="8538"/>
    <cellStyle name="SAPBEXresItem 3 11" xfId="8539"/>
    <cellStyle name="SAPBEXresItem 3 12" xfId="8540"/>
    <cellStyle name="SAPBEXresItem 3 13" xfId="8541"/>
    <cellStyle name="SAPBEXresItem 3 2" xfId="8542"/>
    <cellStyle name="SAPBEXresItem 3 3" xfId="8543"/>
    <cellStyle name="SAPBEXresItem 3 4" xfId="8544"/>
    <cellStyle name="SAPBEXresItem 3 5" xfId="8545"/>
    <cellStyle name="SAPBEXresItem 3 6" xfId="8546"/>
    <cellStyle name="SAPBEXresItem 3 7" xfId="8547"/>
    <cellStyle name="SAPBEXresItem 3 8" xfId="8548"/>
    <cellStyle name="SAPBEXresItem 3 9" xfId="8549"/>
    <cellStyle name="SAPBEXresItem 4" xfId="8550"/>
    <cellStyle name="SAPBEXresItem 4 10" xfId="8551"/>
    <cellStyle name="SAPBEXresItem 4 11" xfId="8552"/>
    <cellStyle name="SAPBEXresItem 4 12" xfId="8553"/>
    <cellStyle name="SAPBEXresItem 4 13" xfId="8554"/>
    <cellStyle name="SAPBEXresItem 4 2" xfId="8555"/>
    <cellStyle name="SAPBEXresItem 4 3" xfId="8556"/>
    <cellStyle name="SAPBEXresItem 4 4" xfId="8557"/>
    <cellStyle name="SAPBEXresItem 4 5" xfId="8558"/>
    <cellStyle name="SAPBEXresItem 4 6" xfId="8559"/>
    <cellStyle name="SAPBEXresItem 4 7" xfId="8560"/>
    <cellStyle name="SAPBEXresItem 4 8" xfId="8561"/>
    <cellStyle name="SAPBEXresItem 4 9" xfId="8562"/>
    <cellStyle name="SAPBEXresItem 5" xfId="8563"/>
    <cellStyle name="SAPBEXresItem 5 10" xfId="8564"/>
    <cellStyle name="SAPBEXresItem 5 2" xfId="8565"/>
    <cellStyle name="SAPBEXresItem 5 3" xfId="8566"/>
    <cellStyle name="SAPBEXresItem 5 4" xfId="8567"/>
    <cellStyle name="SAPBEXresItem 5 5" xfId="8568"/>
    <cellStyle name="SAPBEXresItem 5 6" xfId="8569"/>
    <cellStyle name="SAPBEXresItem 5 7" xfId="8570"/>
    <cellStyle name="SAPBEXresItem 5 8" xfId="8571"/>
    <cellStyle name="SAPBEXresItem 5 9" xfId="8572"/>
    <cellStyle name="SAPBEXresItem 6" xfId="8573"/>
    <cellStyle name="SAPBEXresItem 6 10" xfId="8574"/>
    <cellStyle name="SAPBEXresItem 6 2" xfId="8575"/>
    <cellStyle name="SAPBEXresItem 6 3" xfId="8576"/>
    <cellStyle name="SAPBEXresItem 6 4" xfId="8577"/>
    <cellStyle name="SAPBEXresItem 6 5" xfId="8578"/>
    <cellStyle name="SAPBEXresItem 6 6" xfId="8579"/>
    <cellStyle name="SAPBEXresItem 6 7" xfId="8580"/>
    <cellStyle name="SAPBEXresItem 6 8" xfId="8581"/>
    <cellStyle name="SAPBEXresItem 6 9" xfId="8582"/>
    <cellStyle name="SAPBEXresItem 7" xfId="8583"/>
    <cellStyle name="SAPBEXresItem 8" xfId="8584"/>
    <cellStyle name="SAPBEXresItem 9" xfId="8585"/>
    <cellStyle name="SAPBEXresItemX" xfId="8586"/>
    <cellStyle name="SAPBEXresItemX 2" xfId="8587"/>
    <cellStyle name="SAPBEXresItemX 2 10" xfId="8588"/>
    <cellStyle name="SAPBEXresItemX 2 11" xfId="8589"/>
    <cellStyle name="SAPBEXresItemX 2 2" xfId="8590"/>
    <cellStyle name="SAPBEXresItemX 2 3" xfId="8591"/>
    <cellStyle name="SAPBEXresItemX 2 4" xfId="8592"/>
    <cellStyle name="SAPBEXresItemX 2 5" xfId="8593"/>
    <cellStyle name="SAPBEXresItemX 2 6" xfId="8594"/>
    <cellStyle name="SAPBEXresItemX 2 7" xfId="8595"/>
    <cellStyle name="SAPBEXresItemX 2 8" xfId="8596"/>
    <cellStyle name="SAPBEXresItemX 2 9" xfId="8597"/>
    <cellStyle name="SAPBEXresItemX 3" xfId="8598"/>
    <cellStyle name="SAPBEXresItemX 3 10" xfId="8599"/>
    <cellStyle name="SAPBEXresItemX 3 11" xfId="8600"/>
    <cellStyle name="SAPBEXresItemX 3 12" xfId="8601"/>
    <cellStyle name="SAPBEXresItemX 3 13" xfId="8602"/>
    <cellStyle name="SAPBEXresItemX 3 2" xfId="8603"/>
    <cellStyle name="SAPBEXresItemX 3 3" xfId="8604"/>
    <cellStyle name="SAPBEXresItemX 3 4" xfId="8605"/>
    <cellStyle name="SAPBEXresItemX 3 5" xfId="8606"/>
    <cellStyle name="SAPBEXresItemX 3 6" xfId="8607"/>
    <cellStyle name="SAPBEXresItemX 3 7" xfId="8608"/>
    <cellStyle name="SAPBEXresItemX 3 8" xfId="8609"/>
    <cellStyle name="SAPBEXresItemX 3 9" xfId="8610"/>
    <cellStyle name="SAPBEXresItemX 4" xfId="8611"/>
    <cellStyle name="SAPBEXresItemX 4 10" xfId="8612"/>
    <cellStyle name="SAPBEXresItemX 4 11" xfId="8613"/>
    <cellStyle name="SAPBEXresItemX 4 12" xfId="8614"/>
    <cellStyle name="SAPBEXresItemX 4 13" xfId="8615"/>
    <cellStyle name="SAPBEXresItemX 4 2" xfId="8616"/>
    <cellStyle name="SAPBEXresItemX 4 3" xfId="8617"/>
    <cellStyle name="SAPBEXresItemX 4 4" xfId="8618"/>
    <cellStyle name="SAPBEXresItemX 4 5" xfId="8619"/>
    <cellStyle name="SAPBEXresItemX 4 6" xfId="8620"/>
    <cellStyle name="SAPBEXresItemX 4 7" xfId="8621"/>
    <cellStyle name="SAPBEXresItemX 4 8" xfId="8622"/>
    <cellStyle name="SAPBEXresItemX 4 9" xfId="8623"/>
    <cellStyle name="SAPBEXresItemX 5" xfId="8624"/>
    <cellStyle name="SAPBEXresItemX 5 10" xfId="8625"/>
    <cellStyle name="SAPBEXresItemX 5 2" xfId="8626"/>
    <cellStyle name="SAPBEXresItemX 5 3" xfId="8627"/>
    <cellStyle name="SAPBEXresItemX 5 4" xfId="8628"/>
    <cellStyle name="SAPBEXresItemX 5 5" xfId="8629"/>
    <cellStyle name="SAPBEXresItemX 5 6" xfId="8630"/>
    <cellStyle name="SAPBEXresItemX 5 7" xfId="8631"/>
    <cellStyle name="SAPBEXresItemX 5 8" xfId="8632"/>
    <cellStyle name="SAPBEXresItemX 5 9" xfId="8633"/>
    <cellStyle name="SAPBEXresItemX 6" xfId="8634"/>
    <cellStyle name="SAPBEXresItemX 6 10" xfId="8635"/>
    <cellStyle name="SAPBEXresItemX 6 2" xfId="8636"/>
    <cellStyle name="SAPBEXresItemX 6 3" xfId="8637"/>
    <cellStyle name="SAPBEXresItemX 6 4" xfId="8638"/>
    <cellStyle name="SAPBEXresItemX 6 5" xfId="8639"/>
    <cellStyle name="SAPBEXresItemX 6 6" xfId="8640"/>
    <cellStyle name="SAPBEXresItemX 6 7" xfId="8641"/>
    <cellStyle name="SAPBEXresItemX 6 8" xfId="8642"/>
    <cellStyle name="SAPBEXresItemX 6 9" xfId="8643"/>
    <cellStyle name="SAPBEXresItemX 7" xfId="8644"/>
    <cellStyle name="SAPBEXresItemX 8" xfId="8645"/>
    <cellStyle name="SAPBEXresItemX 9" xfId="8646"/>
    <cellStyle name="SAPBEXstdData" xfId="8647"/>
    <cellStyle name="SAPBEXstdData 10" xfId="8648"/>
    <cellStyle name="SAPBEXstdData 11" xfId="8649"/>
    <cellStyle name="SAPBEXstdData 2" xfId="8650"/>
    <cellStyle name="SAPBEXstdData 2 2" xfId="8651"/>
    <cellStyle name="SAPBEXstdData 2 2 10" xfId="8652"/>
    <cellStyle name="SAPBEXstdData 2 2 11" xfId="8653"/>
    <cellStyle name="SAPBEXstdData 2 2 12" xfId="8654"/>
    <cellStyle name="SAPBEXstdData 2 2 13" xfId="8655"/>
    <cellStyle name="SAPBEXstdData 2 2 2" xfId="8656"/>
    <cellStyle name="SAPBEXstdData 2 2 3" xfId="8657"/>
    <cellStyle name="SAPBEXstdData 2 2 4" xfId="8658"/>
    <cellStyle name="SAPBEXstdData 2 2 5" xfId="8659"/>
    <cellStyle name="SAPBEXstdData 2 2 6" xfId="8660"/>
    <cellStyle name="SAPBEXstdData 2 2 7" xfId="8661"/>
    <cellStyle name="SAPBEXstdData 2 2 8" xfId="8662"/>
    <cellStyle name="SAPBEXstdData 2 2 9" xfId="8663"/>
    <cellStyle name="SAPBEXstdData 2 3" xfId="8664"/>
    <cellStyle name="SAPBEXstdData 2 3 10" xfId="8665"/>
    <cellStyle name="SAPBEXstdData 2 3 2" xfId="8666"/>
    <cellStyle name="SAPBEXstdData 2 3 3" xfId="8667"/>
    <cellStyle name="SAPBEXstdData 2 3 4" xfId="8668"/>
    <cellStyle name="SAPBEXstdData 2 3 5" xfId="8669"/>
    <cellStyle name="SAPBEXstdData 2 3 6" xfId="8670"/>
    <cellStyle name="SAPBEXstdData 2 3 7" xfId="8671"/>
    <cellStyle name="SAPBEXstdData 2 3 8" xfId="8672"/>
    <cellStyle name="SAPBEXstdData 2 3 9" xfId="8673"/>
    <cellStyle name="SAPBEXstdData 2 4" xfId="8674"/>
    <cellStyle name="SAPBEXstdData 2 4 10" xfId="8675"/>
    <cellStyle name="SAPBEXstdData 2 4 2" xfId="8676"/>
    <cellStyle name="SAPBEXstdData 2 4 3" xfId="8677"/>
    <cellStyle name="SAPBEXstdData 2 4 4" xfId="8678"/>
    <cellStyle name="SAPBEXstdData 2 4 5" xfId="8679"/>
    <cellStyle name="SAPBEXstdData 2 4 6" xfId="8680"/>
    <cellStyle name="SAPBEXstdData 2 4 7" xfId="8681"/>
    <cellStyle name="SAPBEXstdData 2 4 8" xfId="8682"/>
    <cellStyle name="SAPBEXstdData 2 4 9" xfId="8683"/>
    <cellStyle name="SAPBEXstdData 2 5" xfId="8684"/>
    <cellStyle name="SAPBEXstdData 2 5 10" xfId="8685"/>
    <cellStyle name="SAPBEXstdData 2 5 2" xfId="8686"/>
    <cellStyle name="SAPBEXstdData 2 5 3" xfId="8687"/>
    <cellStyle name="SAPBEXstdData 2 5 4" xfId="8688"/>
    <cellStyle name="SAPBEXstdData 2 5 5" xfId="8689"/>
    <cellStyle name="SAPBEXstdData 2 5 6" xfId="8690"/>
    <cellStyle name="SAPBEXstdData 2 5 7" xfId="8691"/>
    <cellStyle name="SAPBEXstdData 2 5 8" xfId="8692"/>
    <cellStyle name="SAPBEXstdData 2 5 9" xfId="8693"/>
    <cellStyle name="SAPBEXstdData 2 6" xfId="8694"/>
    <cellStyle name="SAPBEXstdData 2 7" xfId="8695"/>
    <cellStyle name="SAPBEXstdData 2 8" xfId="8696"/>
    <cellStyle name="SAPBEXstdData 2 9" xfId="8697"/>
    <cellStyle name="SAPBEXstdData 3" xfId="8698"/>
    <cellStyle name="SAPBEXstdData 3 2" xfId="8699"/>
    <cellStyle name="SAPBEXstdData 3 2 10" xfId="8700"/>
    <cellStyle name="SAPBEXstdData 3 2 11" xfId="8701"/>
    <cellStyle name="SAPBEXstdData 3 2 12" xfId="8702"/>
    <cellStyle name="SAPBEXstdData 3 2 2" xfId="8703"/>
    <cellStyle name="SAPBEXstdData 3 2 3" xfId="8704"/>
    <cellStyle name="SAPBEXstdData 3 2 4" xfId="8705"/>
    <cellStyle name="SAPBEXstdData 3 2 5" xfId="8706"/>
    <cellStyle name="SAPBEXstdData 3 2 6" xfId="8707"/>
    <cellStyle name="SAPBEXstdData 3 2 7" xfId="8708"/>
    <cellStyle name="SAPBEXstdData 3 2 8" xfId="8709"/>
    <cellStyle name="SAPBEXstdData 3 2 9" xfId="8710"/>
    <cellStyle name="SAPBEXstdData 3 3" xfId="8711"/>
    <cellStyle name="SAPBEXstdData 3 3 10" xfId="8712"/>
    <cellStyle name="SAPBEXstdData 3 3 11" xfId="8713"/>
    <cellStyle name="SAPBEXstdData 3 3 12" xfId="8714"/>
    <cellStyle name="SAPBEXstdData 3 3 2" xfId="8715"/>
    <cellStyle name="SAPBEXstdData 3 3 3" xfId="8716"/>
    <cellStyle name="SAPBEXstdData 3 3 4" xfId="8717"/>
    <cellStyle name="SAPBEXstdData 3 3 5" xfId="8718"/>
    <cellStyle name="SAPBEXstdData 3 3 6" xfId="8719"/>
    <cellStyle name="SAPBEXstdData 3 3 7" xfId="8720"/>
    <cellStyle name="SAPBEXstdData 3 3 8" xfId="8721"/>
    <cellStyle name="SAPBEXstdData 3 3 9" xfId="8722"/>
    <cellStyle name="SAPBEXstdData 3 4" xfId="8723"/>
    <cellStyle name="SAPBEXstdData 3 4 10" xfId="8724"/>
    <cellStyle name="SAPBEXstdData 3 4 2" xfId="8725"/>
    <cellStyle name="SAPBEXstdData 3 4 3" xfId="8726"/>
    <cellStyle name="SAPBEXstdData 3 4 4" xfId="8727"/>
    <cellStyle name="SAPBEXstdData 3 4 5" xfId="8728"/>
    <cellStyle name="SAPBEXstdData 3 4 6" xfId="8729"/>
    <cellStyle name="SAPBEXstdData 3 4 7" xfId="8730"/>
    <cellStyle name="SAPBEXstdData 3 4 8" xfId="8731"/>
    <cellStyle name="SAPBEXstdData 3 4 9" xfId="8732"/>
    <cellStyle name="SAPBEXstdData 3 5" xfId="8733"/>
    <cellStyle name="SAPBEXstdData 3 5 10" xfId="8734"/>
    <cellStyle name="SAPBEXstdData 3 5 2" xfId="8735"/>
    <cellStyle name="SAPBEXstdData 3 5 3" xfId="8736"/>
    <cellStyle name="SAPBEXstdData 3 5 4" xfId="8737"/>
    <cellStyle name="SAPBEXstdData 3 5 5" xfId="8738"/>
    <cellStyle name="SAPBEXstdData 3 5 6" xfId="8739"/>
    <cellStyle name="SAPBEXstdData 3 5 7" xfId="8740"/>
    <cellStyle name="SAPBEXstdData 3 5 8" xfId="8741"/>
    <cellStyle name="SAPBEXstdData 3 5 9" xfId="8742"/>
    <cellStyle name="SAPBEXstdData 3 6" xfId="8743"/>
    <cellStyle name="SAPBEXstdData 3 7" xfId="8744"/>
    <cellStyle name="SAPBEXstdData 3 8" xfId="8745"/>
    <cellStyle name="SAPBEXstdData 4" xfId="8746"/>
    <cellStyle name="SAPBEXstdData 4 10" xfId="8747"/>
    <cellStyle name="SAPBEXstdData 4 11" xfId="8748"/>
    <cellStyle name="SAPBEXstdData 4 2" xfId="8749"/>
    <cellStyle name="SAPBEXstdData 4 3" xfId="8750"/>
    <cellStyle name="SAPBEXstdData 4 4" xfId="8751"/>
    <cellStyle name="SAPBEXstdData 4 5" xfId="8752"/>
    <cellStyle name="SAPBEXstdData 4 6" xfId="8753"/>
    <cellStyle name="SAPBEXstdData 4 7" xfId="8754"/>
    <cellStyle name="SAPBEXstdData 4 8" xfId="8755"/>
    <cellStyle name="SAPBEXstdData 4 9" xfId="8756"/>
    <cellStyle name="SAPBEXstdData 5" xfId="8757"/>
    <cellStyle name="SAPBEXstdData 5 10" xfId="8758"/>
    <cellStyle name="SAPBEXstdData 5 11" xfId="8759"/>
    <cellStyle name="SAPBEXstdData 5 12" xfId="8760"/>
    <cellStyle name="SAPBEXstdData 5 13" xfId="8761"/>
    <cellStyle name="SAPBEXstdData 5 2" xfId="8762"/>
    <cellStyle name="SAPBEXstdData 5 3" xfId="8763"/>
    <cellStyle name="SAPBEXstdData 5 4" xfId="8764"/>
    <cellStyle name="SAPBEXstdData 5 5" xfId="8765"/>
    <cellStyle name="SAPBEXstdData 5 6" xfId="8766"/>
    <cellStyle name="SAPBEXstdData 5 7" xfId="8767"/>
    <cellStyle name="SAPBEXstdData 5 8" xfId="8768"/>
    <cellStyle name="SAPBEXstdData 5 9" xfId="8769"/>
    <cellStyle name="SAPBEXstdData 6" xfId="8770"/>
    <cellStyle name="SAPBEXstdData 6 10" xfId="8771"/>
    <cellStyle name="SAPBEXstdData 6 11" xfId="8772"/>
    <cellStyle name="SAPBEXstdData 6 12" xfId="8773"/>
    <cellStyle name="SAPBEXstdData 6 13" xfId="8774"/>
    <cellStyle name="SAPBEXstdData 6 2" xfId="8775"/>
    <cellStyle name="SAPBEXstdData 6 3" xfId="8776"/>
    <cellStyle name="SAPBEXstdData 6 4" xfId="8777"/>
    <cellStyle name="SAPBEXstdData 6 5" xfId="8778"/>
    <cellStyle name="SAPBEXstdData 6 6" xfId="8779"/>
    <cellStyle name="SAPBEXstdData 6 7" xfId="8780"/>
    <cellStyle name="SAPBEXstdData 6 8" xfId="8781"/>
    <cellStyle name="SAPBEXstdData 6 9" xfId="8782"/>
    <cellStyle name="SAPBEXstdData 7" xfId="8783"/>
    <cellStyle name="SAPBEXstdData 7 10" xfId="8784"/>
    <cellStyle name="SAPBEXstdData 7 2" xfId="8785"/>
    <cellStyle name="SAPBEXstdData 7 3" xfId="8786"/>
    <cellStyle name="SAPBEXstdData 7 4" xfId="8787"/>
    <cellStyle name="SAPBEXstdData 7 5" xfId="8788"/>
    <cellStyle name="SAPBEXstdData 7 6" xfId="8789"/>
    <cellStyle name="SAPBEXstdData 7 7" xfId="8790"/>
    <cellStyle name="SAPBEXstdData 7 8" xfId="8791"/>
    <cellStyle name="SAPBEXstdData 7 9" xfId="8792"/>
    <cellStyle name="SAPBEXstdData 8" xfId="8793"/>
    <cellStyle name="SAPBEXstdData 8 10" xfId="8794"/>
    <cellStyle name="SAPBEXstdData 8 2" xfId="8795"/>
    <cellStyle name="SAPBEXstdData 8 3" xfId="8796"/>
    <cellStyle name="SAPBEXstdData 8 4" xfId="8797"/>
    <cellStyle name="SAPBEXstdData 8 5" xfId="8798"/>
    <cellStyle name="SAPBEXstdData 8 6" xfId="8799"/>
    <cellStyle name="SAPBEXstdData 8 7" xfId="8800"/>
    <cellStyle name="SAPBEXstdData 8 8" xfId="8801"/>
    <cellStyle name="SAPBEXstdData 8 9" xfId="8802"/>
    <cellStyle name="SAPBEXstdData 9" xfId="8803"/>
    <cellStyle name="SAPBEXstdData_Постановка_под_напряжение_объектов_ВЛ_и_ПС_в_2011_году" xfId="8804"/>
    <cellStyle name="SAPBEXstdDataEmph" xfId="8805"/>
    <cellStyle name="SAPBEXstdDataEmph 2" xfId="8806"/>
    <cellStyle name="SAPBEXstdDataEmph 2 10" xfId="8807"/>
    <cellStyle name="SAPBEXstdDataEmph 2 11" xfId="8808"/>
    <cellStyle name="SAPBEXstdDataEmph 2 2" xfId="8809"/>
    <cellStyle name="SAPBEXstdDataEmph 2 3" xfId="8810"/>
    <cellStyle name="SAPBEXstdDataEmph 2 4" xfId="8811"/>
    <cellStyle name="SAPBEXstdDataEmph 2 5" xfId="8812"/>
    <cellStyle name="SAPBEXstdDataEmph 2 6" xfId="8813"/>
    <cellStyle name="SAPBEXstdDataEmph 2 7" xfId="8814"/>
    <cellStyle name="SAPBEXstdDataEmph 2 8" xfId="8815"/>
    <cellStyle name="SAPBEXstdDataEmph 2 9" xfId="8816"/>
    <cellStyle name="SAPBEXstdDataEmph 3" xfId="8817"/>
    <cellStyle name="SAPBEXstdDataEmph 3 10" xfId="8818"/>
    <cellStyle name="SAPBEXstdDataEmph 3 11" xfId="8819"/>
    <cellStyle name="SAPBEXstdDataEmph 3 12" xfId="8820"/>
    <cellStyle name="SAPBEXstdDataEmph 3 13" xfId="8821"/>
    <cellStyle name="SAPBEXstdDataEmph 3 2" xfId="8822"/>
    <cellStyle name="SAPBEXstdDataEmph 3 3" xfId="8823"/>
    <cellStyle name="SAPBEXstdDataEmph 3 4" xfId="8824"/>
    <cellStyle name="SAPBEXstdDataEmph 3 5" xfId="8825"/>
    <cellStyle name="SAPBEXstdDataEmph 3 6" xfId="8826"/>
    <cellStyle name="SAPBEXstdDataEmph 3 7" xfId="8827"/>
    <cellStyle name="SAPBEXstdDataEmph 3 8" xfId="8828"/>
    <cellStyle name="SAPBEXstdDataEmph 3 9" xfId="8829"/>
    <cellStyle name="SAPBEXstdDataEmph 4" xfId="8830"/>
    <cellStyle name="SAPBEXstdDataEmph 4 10" xfId="8831"/>
    <cellStyle name="SAPBEXstdDataEmph 4 11" xfId="8832"/>
    <cellStyle name="SAPBEXstdDataEmph 4 12" xfId="8833"/>
    <cellStyle name="SAPBEXstdDataEmph 4 13" xfId="8834"/>
    <cellStyle name="SAPBEXstdDataEmph 4 2" xfId="8835"/>
    <cellStyle name="SAPBEXstdDataEmph 4 3" xfId="8836"/>
    <cellStyle name="SAPBEXstdDataEmph 4 4" xfId="8837"/>
    <cellStyle name="SAPBEXstdDataEmph 4 5" xfId="8838"/>
    <cellStyle name="SAPBEXstdDataEmph 4 6" xfId="8839"/>
    <cellStyle name="SAPBEXstdDataEmph 4 7" xfId="8840"/>
    <cellStyle name="SAPBEXstdDataEmph 4 8" xfId="8841"/>
    <cellStyle name="SAPBEXstdDataEmph 4 9" xfId="8842"/>
    <cellStyle name="SAPBEXstdDataEmph 5" xfId="8843"/>
    <cellStyle name="SAPBEXstdDataEmph 5 10" xfId="8844"/>
    <cellStyle name="SAPBEXstdDataEmph 5 2" xfId="8845"/>
    <cellStyle name="SAPBEXstdDataEmph 5 3" xfId="8846"/>
    <cellStyle name="SAPBEXstdDataEmph 5 4" xfId="8847"/>
    <cellStyle name="SAPBEXstdDataEmph 5 5" xfId="8848"/>
    <cellStyle name="SAPBEXstdDataEmph 5 6" xfId="8849"/>
    <cellStyle name="SAPBEXstdDataEmph 5 7" xfId="8850"/>
    <cellStyle name="SAPBEXstdDataEmph 5 8" xfId="8851"/>
    <cellStyle name="SAPBEXstdDataEmph 5 9" xfId="8852"/>
    <cellStyle name="SAPBEXstdDataEmph 6" xfId="8853"/>
    <cellStyle name="SAPBEXstdDataEmph 6 10" xfId="8854"/>
    <cellStyle name="SAPBEXstdDataEmph 6 2" xfId="8855"/>
    <cellStyle name="SAPBEXstdDataEmph 6 3" xfId="8856"/>
    <cellStyle name="SAPBEXstdDataEmph 6 4" xfId="8857"/>
    <cellStyle name="SAPBEXstdDataEmph 6 5" xfId="8858"/>
    <cellStyle name="SAPBEXstdDataEmph 6 6" xfId="8859"/>
    <cellStyle name="SAPBEXstdDataEmph 6 7" xfId="8860"/>
    <cellStyle name="SAPBEXstdDataEmph 6 8" xfId="8861"/>
    <cellStyle name="SAPBEXstdDataEmph 6 9" xfId="8862"/>
    <cellStyle name="SAPBEXstdDataEmph 7" xfId="8863"/>
    <cellStyle name="SAPBEXstdDataEmph 8" xfId="8864"/>
    <cellStyle name="SAPBEXstdDataEmph 9" xfId="8865"/>
    <cellStyle name="SAPBEXstdItem" xfId="8866"/>
    <cellStyle name="SAPBEXstdItem 10" xfId="8867"/>
    <cellStyle name="SAPBEXstdItem 11" xfId="8868"/>
    <cellStyle name="SAPBEXstdItem 2" xfId="8869"/>
    <cellStyle name="SAPBEXstdItem 2 2" xfId="8870"/>
    <cellStyle name="SAPBEXstdItem 2 2 10" xfId="8871"/>
    <cellStyle name="SAPBEXstdItem 2 2 11" xfId="8872"/>
    <cellStyle name="SAPBEXstdItem 2 2 12" xfId="8873"/>
    <cellStyle name="SAPBEXstdItem 2 2 13" xfId="8874"/>
    <cellStyle name="SAPBEXstdItem 2 2 2" xfId="8875"/>
    <cellStyle name="SAPBEXstdItem 2 2 3" xfId="8876"/>
    <cellStyle name="SAPBEXstdItem 2 2 4" xfId="8877"/>
    <cellStyle name="SAPBEXstdItem 2 2 5" xfId="8878"/>
    <cellStyle name="SAPBEXstdItem 2 2 6" xfId="8879"/>
    <cellStyle name="SAPBEXstdItem 2 2 7" xfId="8880"/>
    <cellStyle name="SAPBEXstdItem 2 2 8" xfId="8881"/>
    <cellStyle name="SAPBEXstdItem 2 2 9" xfId="8882"/>
    <cellStyle name="SAPBEXstdItem 2 3" xfId="8883"/>
    <cellStyle name="SAPBEXstdItem 2 3 10" xfId="8884"/>
    <cellStyle name="SAPBEXstdItem 2 3 2" xfId="8885"/>
    <cellStyle name="SAPBEXstdItem 2 3 3" xfId="8886"/>
    <cellStyle name="SAPBEXstdItem 2 3 4" xfId="8887"/>
    <cellStyle name="SAPBEXstdItem 2 3 5" xfId="8888"/>
    <cellStyle name="SAPBEXstdItem 2 3 6" xfId="8889"/>
    <cellStyle name="SAPBEXstdItem 2 3 7" xfId="8890"/>
    <cellStyle name="SAPBEXstdItem 2 3 8" xfId="8891"/>
    <cellStyle name="SAPBEXstdItem 2 3 9" xfId="8892"/>
    <cellStyle name="SAPBEXstdItem 2 4" xfId="8893"/>
    <cellStyle name="SAPBEXstdItem 2 4 10" xfId="8894"/>
    <cellStyle name="SAPBEXstdItem 2 4 2" xfId="8895"/>
    <cellStyle name="SAPBEXstdItem 2 4 3" xfId="8896"/>
    <cellStyle name="SAPBEXstdItem 2 4 4" xfId="8897"/>
    <cellStyle name="SAPBEXstdItem 2 4 5" xfId="8898"/>
    <cellStyle name="SAPBEXstdItem 2 4 6" xfId="8899"/>
    <cellStyle name="SAPBEXstdItem 2 4 7" xfId="8900"/>
    <cellStyle name="SAPBEXstdItem 2 4 8" xfId="8901"/>
    <cellStyle name="SAPBEXstdItem 2 4 9" xfId="8902"/>
    <cellStyle name="SAPBEXstdItem 2 5" xfId="8903"/>
    <cellStyle name="SAPBEXstdItem 2 6" xfId="8904"/>
    <cellStyle name="SAPBEXstdItem 2 7" xfId="8905"/>
    <cellStyle name="SAPBEXstdItem 2 8" xfId="8906"/>
    <cellStyle name="SAPBEXstdItem 2 9" xfId="8907"/>
    <cellStyle name="SAPBEXstdItem 3" xfId="8908"/>
    <cellStyle name="SAPBEXstdItem 3 2" xfId="8909"/>
    <cellStyle name="SAPBEXstdItem 3 2 10" xfId="8910"/>
    <cellStyle name="SAPBEXstdItem 3 2 11" xfId="8911"/>
    <cellStyle name="SAPBEXstdItem 3 2 12" xfId="8912"/>
    <cellStyle name="SAPBEXstdItem 3 2 13" xfId="8913"/>
    <cellStyle name="SAPBEXstdItem 3 2 2" xfId="8914"/>
    <cellStyle name="SAPBEXstdItem 3 2 3" xfId="8915"/>
    <cellStyle name="SAPBEXstdItem 3 2 4" xfId="8916"/>
    <cellStyle name="SAPBEXstdItem 3 2 5" xfId="8917"/>
    <cellStyle name="SAPBEXstdItem 3 2 6" xfId="8918"/>
    <cellStyle name="SAPBEXstdItem 3 2 7" xfId="8919"/>
    <cellStyle name="SAPBEXstdItem 3 2 8" xfId="8920"/>
    <cellStyle name="SAPBEXstdItem 3 2 9" xfId="8921"/>
    <cellStyle name="SAPBEXstdItem 3 3" xfId="8922"/>
    <cellStyle name="SAPBEXstdItem 3 3 10" xfId="8923"/>
    <cellStyle name="SAPBEXstdItem 3 3 2" xfId="8924"/>
    <cellStyle name="SAPBEXstdItem 3 3 3" xfId="8925"/>
    <cellStyle name="SAPBEXstdItem 3 3 4" xfId="8926"/>
    <cellStyle name="SAPBEXstdItem 3 3 5" xfId="8927"/>
    <cellStyle name="SAPBEXstdItem 3 3 6" xfId="8928"/>
    <cellStyle name="SAPBEXstdItem 3 3 7" xfId="8929"/>
    <cellStyle name="SAPBEXstdItem 3 3 8" xfId="8930"/>
    <cellStyle name="SAPBEXstdItem 3 3 9" xfId="8931"/>
    <cellStyle name="SAPBEXstdItem 3 4" xfId="8932"/>
    <cellStyle name="SAPBEXstdItem 3 4 10" xfId="8933"/>
    <cellStyle name="SAPBEXstdItem 3 4 2" xfId="8934"/>
    <cellStyle name="SAPBEXstdItem 3 4 3" xfId="8935"/>
    <cellStyle name="SAPBEXstdItem 3 4 4" xfId="8936"/>
    <cellStyle name="SAPBEXstdItem 3 4 5" xfId="8937"/>
    <cellStyle name="SAPBEXstdItem 3 4 6" xfId="8938"/>
    <cellStyle name="SAPBEXstdItem 3 4 7" xfId="8939"/>
    <cellStyle name="SAPBEXstdItem 3 4 8" xfId="8940"/>
    <cellStyle name="SAPBEXstdItem 3 4 9" xfId="8941"/>
    <cellStyle name="SAPBEXstdItem 3 5" xfId="8942"/>
    <cellStyle name="SAPBEXstdItem 3 6" xfId="8943"/>
    <cellStyle name="SAPBEXstdItem 3 7" xfId="8944"/>
    <cellStyle name="SAPBEXstdItem 3 8" xfId="8945"/>
    <cellStyle name="SAPBEXstdItem 3 9" xfId="8946"/>
    <cellStyle name="SAPBEXstdItem 4" xfId="8947"/>
    <cellStyle name="SAPBEXstdItem 4 10" xfId="8948"/>
    <cellStyle name="SAPBEXstdItem 4 11" xfId="8949"/>
    <cellStyle name="SAPBEXstdItem 4 2" xfId="8950"/>
    <cellStyle name="SAPBEXstdItem 4 3" xfId="8951"/>
    <cellStyle name="SAPBEXstdItem 4 4" xfId="8952"/>
    <cellStyle name="SAPBEXstdItem 4 5" xfId="8953"/>
    <cellStyle name="SAPBEXstdItem 4 6" xfId="8954"/>
    <cellStyle name="SAPBEXstdItem 4 7" xfId="8955"/>
    <cellStyle name="SAPBEXstdItem 4 8" xfId="8956"/>
    <cellStyle name="SAPBEXstdItem 4 9" xfId="8957"/>
    <cellStyle name="SAPBEXstdItem 5" xfId="8958"/>
    <cellStyle name="SAPBEXstdItem 5 10" xfId="8959"/>
    <cellStyle name="SAPBEXstdItem 5 11" xfId="8960"/>
    <cellStyle name="SAPBEXstdItem 5 12" xfId="8961"/>
    <cellStyle name="SAPBEXstdItem 5 13" xfId="8962"/>
    <cellStyle name="SAPBEXstdItem 5 2" xfId="8963"/>
    <cellStyle name="SAPBEXstdItem 5 3" xfId="8964"/>
    <cellStyle name="SAPBEXstdItem 5 4" xfId="8965"/>
    <cellStyle name="SAPBEXstdItem 5 5" xfId="8966"/>
    <cellStyle name="SAPBEXstdItem 5 6" xfId="8967"/>
    <cellStyle name="SAPBEXstdItem 5 7" xfId="8968"/>
    <cellStyle name="SAPBEXstdItem 5 8" xfId="8969"/>
    <cellStyle name="SAPBEXstdItem 5 9" xfId="8970"/>
    <cellStyle name="SAPBEXstdItem 6" xfId="8971"/>
    <cellStyle name="SAPBEXstdItem 6 10" xfId="8972"/>
    <cellStyle name="SAPBEXstdItem 6 11" xfId="8973"/>
    <cellStyle name="SAPBEXstdItem 6 12" xfId="8974"/>
    <cellStyle name="SAPBEXstdItem 6 13" xfId="8975"/>
    <cellStyle name="SAPBEXstdItem 6 2" xfId="8976"/>
    <cellStyle name="SAPBEXstdItem 6 3" xfId="8977"/>
    <cellStyle name="SAPBEXstdItem 6 4" xfId="8978"/>
    <cellStyle name="SAPBEXstdItem 6 5" xfId="8979"/>
    <cellStyle name="SAPBEXstdItem 6 6" xfId="8980"/>
    <cellStyle name="SAPBEXstdItem 6 7" xfId="8981"/>
    <cellStyle name="SAPBEXstdItem 6 8" xfId="8982"/>
    <cellStyle name="SAPBEXstdItem 6 9" xfId="8983"/>
    <cellStyle name="SAPBEXstdItem 7" xfId="8984"/>
    <cellStyle name="SAPBEXstdItem 7 10" xfId="8985"/>
    <cellStyle name="SAPBEXstdItem 7 2" xfId="8986"/>
    <cellStyle name="SAPBEXstdItem 7 3" xfId="8987"/>
    <cellStyle name="SAPBEXstdItem 7 4" xfId="8988"/>
    <cellStyle name="SAPBEXstdItem 7 5" xfId="8989"/>
    <cellStyle name="SAPBEXstdItem 7 6" xfId="8990"/>
    <cellStyle name="SAPBEXstdItem 7 7" xfId="8991"/>
    <cellStyle name="SAPBEXstdItem 7 8" xfId="8992"/>
    <cellStyle name="SAPBEXstdItem 7 9" xfId="8993"/>
    <cellStyle name="SAPBEXstdItem 8" xfId="8994"/>
    <cellStyle name="SAPBEXstdItem 8 10" xfId="8995"/>
    <cellStyle name="SAPBEXstdItem 8 2" xfId="8996"/>
    <cellStyle name="SAPBEXstdItem 8 3" xfId="8997"/>
    <cellStyle name="SAPBEXstdItem 8 4" xfId="8998"/>
    <cellStyle name="SAPBEXstdItem 8 5" xfId="8999"/>
    <cellStyle name="SAPBEXstdItem 8 6" xfId="9000"/>
    <cellStyle name="SAPBEXstdItem 8 7" xfId="9001"/>
    <cellStyle name="SAPBEXstdItem 8 8" xfId="9002"/>
    <cellStyle name="SAPBEXstdItem 8 9" xfId="9003"/>
    <cellStyle name="SAPBEXstdItem 9" xfId="9004"/>
    <cellStyle name="SAPBEXstdItem_10.инвест" xfId="9005"/>
    <cellStyle name="SAPBEXstdItemX" xfId="9006"/>
    <cellStyle name="SAPBEXstdItemX 10" xfId="9007"/>
    <cellStyle name="SAPBEXstdItemX 2" xfId="9008"/>
    <cellStyle name="SAPBEXstdItemX 2 2" xfId="9009"/>
    <cellStyle name="SAPBEXstdItemX 2 2 10" xfId="9010"/>
    <cellStyle name="SAPBEXstdItemX 2 2 11" xfId="9011"/>
    <cellStyle name="SAPBEXstdItemX 2 2 12" xfId="9012"/>
    <cellStyle name="SAPBEXstdItemX 2 2 13" xfId="9013"/>
    <cellStyle name="SAPBEXstdItemX 2 2 2" xfId="9014"/>
    <cellStyle name="SAPBEXstdItemX 2 2 3" xfId="9015"/>
    <cellStyle name="SAPBEXstdItemX 2 2 4" xfId="9016"/>
    <cellStyle name="SAPBEXstdItemX 2 2 5" xfId="9017"/>
    <cellStyle name="SAPBEXstdItemX 2 2 6" xfId="9018"/>
    <cellStyle name="SAPBEXstdItemX 2 2 7" xfId="9019"/>
    <cellStyle name="SAPBEXstdItemX 2 2 8" xfId="9020"/>
    <cellStyle name="SAPBEXstdItemX 2 2 9" xfId="9021"/>
    <cellStyle name="SAPBEXstdItemX 2 3" xfId="9022"/>
    <cellStyle name="SAPBEXstdItemX 2 3 10" xfId="9023"/>
    <cellStyle name="SAPBEXstdItemX 2 3 2" xfId="9024"/>
    <cellStyle name="SAPBEXstdItemX 2 3 3" xfId="9025"/>
    <cellStyle name="SAPBEXstdItemX 2 3 4" xfId="9026"/>
    <cellStyle name="SAPBEXstdItemX 2 3 5" xfId="9027"/>
    <cellStyle name="SAPBEXstdItemX 2 3 6" xfId="9028"/>
    <cellStyle name="SAPBEXstdItemX 2 3 7" xfId="9029"/>
    <cellStyle name="SAPBEXstdItemX 2 3 8" xfId="9030"/>
    <cellStyle name="SAPBEXstdItemX 2 3 9" xfId="9031"/>
    <cellStyle name="SAPBEXstdItemX 2 4" xfId="9032"/>
    <cellStyle name="SAPBEXstdItemX 2 4 10" xfId="9033"/>
    <cellStyle name="SAPBEXstdItemX 2 4 2" xfId="9034"/>
    <cellStyle name="SAPBEXstdItemX 2 4 3" xfId="9035"/>
    <cellStyle name="SAPBEXstdItemX 2 4 4" xfId="9036"/>
    <cellStyle name="SAPBEXstdItemX 2 4 5" xfId="9037"/>
    <cellStyle name="SAPBEXstdItemX 2 4 6" xfId="9038"/>
    <cellStyle name="SAPBEXstdItemX 2 4 7" xfId="9039"/>
    <cellStyle name="SAPBEXstdItemX 2 4 8" xfId="9040"/>
    <cellStyle name="SAPBEXstdItemX 2 4 9" xfId="9041"/>
    <cellStyle name="SAPBEXstdItemX 2 5" xfId="9042"/>
    <cellStyle name="SAPBEXstdItemX 2 6" xfId="9043"/>
    <cellStyle name="SAPBEXstdItemX 2 7" xfId="9044"/>
    <cellStyle name="SAPBEXstdItemX 2 8" xfId="9045"/>
    <cellStyle name="SAPBEXstdItemX 2 9" xfId="9046"/>
    <cellStyle name="SAPBEXstdItemX 3" xfId="9047"/>
    <cellStyle name="SAPBEXstdItemX 3 10" xfId="9048"/>
    <cellStyle name="SAPBEXstdItemX 3 11" xfId="9049"/>
    <cellStyle name="SAPBEXstdItemX 3 2" xfId="9050"/>
    <cellStyle name="SAPBEXstdItemX 3 3" xfId="9051"/>
    <cellStyle name="SAPBEXstdItemX 3 4" xfId="9052"/>
    <cellStyle name="SAPBEXstdItemX 3 5" xfId="9053"/>
    <cellStyle name="SAPBEXstdItemX 3 6" xfId="9054"/>
    <cellStyle name="SAPBEXstdItemX 3 7" xfId="9055"/>
    <cellStyle name="SAPBEXstdItemX 3 8" xfId="9056"/>
    <cellStyle name="SAPBEXstdItemX 3 9" xfId="9057"/>
    <cellStyle name="SAPBEXstdItemX 4" xfId="9058"/>
    <cellStyle name="SAPBEXstdItemX 4 10" xfId="9059"/>
    <cellStyle name="SAPBEXstdItemX 4 11" xfId="9060"/>
    <cellStyle name="SAPBEXstdItemX 4 12" xfId="9061"/>
    <cellStyle name="SAPBEXstdItemX 4 13" xfId="9062"/>
    <cellStyle name="SAPBEXstdItemX 4 2" xfId="9063"/>
    <cellStyle name="SAPBEXstdItemX 4 3" xfId="9064"/>
    <cellStyle name="SAPBEXstdItemX 4 4" xfId="9065"/>
    <cellStyle name="SAPBEXstdItemX 4 5" xfId="9066"/>
    <cellStyle name="SAPBEXstdItemX 4 6" xfId="9067"/>
    <cellStyle name="SAPBEXstdItemX 4 7" xfId="9068"/>
    <cellStyle name="SAPBEXstdItemX 4 8" xfId="9069"/>
    <cellStyle name="SAPBEXstdItemX 4 9" xfId="9070"/>
    <cellStyle name="SAPBEXstdItemX 5" xfId="9071"/>
    <cellStyle name="SAPBEXstdItemX 5 10" xfId="9072"/>
    <cellStyle name="SAPBEXstdItemX 5 11" xfId="9073"/>
    <cellStyle name="SAPBEXstdItemX 5 12" xfId="9074"/>
    <cellStyle name="SAPBEXstdItemX 5 13" xfId="9075"/>
    <cellStyle name="SAPBEXstdItemX 5 2" xfId="9076"/>
    <cellStyle name="SAPBEXstdItemX 5 3" xfId="9077"/>
    <cellStyle name="SAPBEXstdItemX 5 4" xfId="9078"/>
    <cellStyle name="SAPBEXstdItemX 5 5" xfId="9079"/>
    <cellStyle name="SAPBEXstdItemX 5 6" xfId="9080"/>
    <cellStyle name="SAPBEXstdItemX 5 7" xfId="9081"/>
    <cellStyle name="SAPBEXstdItemX 5 8" xfId="9082"/>
    <cellStyle name="SAPBEXstdItemX 5 9" xfId="9083"/>
    <cellStyle name="SAPBEXstdItemX 6" xfId="9084"/>
    <cellStyle name="SAPBEXstdItemX 6 10" xfId="9085"/>
    <cellStyle name="SAPBEXstdItemX 6 2" xfId="9086"/>
    <cellStyle name="SAPBEXstdItemX 6 3" xfId="9087"/>
    <cellStyle name="SAPBEXstdItemX 6 4" xfId="9088"/>
    <cellStyle name="SAPBEXstdItemX 6 5" xfId="9089"/>
    <cellStyle name="SAPBEXstdItemX 6 6" xfId="9090"/>
    <cellStyle name="SAPBEXstdItemX 6 7" xfId="9091"/>
    <cellStyle name="SAPBEXstdItemX 6 8" xfId="9092"/>
    <cellStyle name="SAPBEXstdItemX 6 9" xfId="9093"/>
    <cellStyle name="SAPBEXstdItemX 7" xfId="9094"/>
    <cellStyle name="SAPBEXstdItemX 7 10" xfId="9095"/>
    <cellStyle name="SAPBEXstdItemX 7 2" xfId="9096"/>
    <cellStyle name="SAPBEXstdItemX 7 3" xfId="9097"/>
    <cellStyle name="SAPBEXstdItemX 7 4" xfId="9098"/>
    <cellStyle name="SAPBEXstdItemX 7 5" xfId="9099"/>
    <cellStyle name="SAPBEXstdItemX 7 6" xfId="9100"/>
    <cellStyle name="SAPBEXstdItemX 7 7" xfId="9101"/>
    <cellStyle name="SAPBEXstdItemX 7 8" xfId="9102"/>
    <cellStyle name="SAPBEXstdItemX 7 9" xfId="9103"/>
    <cellStyle name="SAPBEXstdItemX 8" xfId="9104"/>
    <cellStyle name="SAPBEXstdItemX 9" xfId="9105"/>
    <cellStyle name="SAPBEXstdItemX_Критерии RAB" xfId="9106"/>
    <cellStyle name="SAPBEXtitle" xfId="9107"/>
    <cellStyle name="SAPBEXtitle 2" xfId="9108"/>
    <cellStyle name="SAPBEXtitle 3" xfId="9109"/>
    <cellStyle name="SAPBEXunassignedItem" xfId="9110"/>
    <cellStyle name="SAPBEXunassignedItem 10" xfId="9111"/>
    <cellStyle name="SAPBEXunassignedItem 2" xfId="9112"/>
    <cellStyle name="SAPBEXunassignedItem 2 10" xfId="9113"/>
    <cellStyle name="SAPBEXunassignedItem 2 11" xfId="9114"/>
    <cellStyle name="SAPBEXunassignedItem 2 12" xfId="9115"/>
    <cellStyle name="SAPBEXunassignedItem 2 2" xfId="9116"/>
    <cellStyle name="SAPBEXunassignedItem 2 3" xfId="9117"/>
    <cellStyle name="SAPBEXunassignedItem 2 4" xfId="9118"/>
    <cellStyle name="SAPBEXunassignedItem 2 5" xfId="9119"/>
    <cellStyle name="SAPBEXunassignedItem 2 6" xfId="9120"/>
    <cellStyle name="SAPBEXunassignedItem 2 7" xfId="9121"/>
    <cellStyle name="SAPBEXunassignedItem 2 8" xfId="9122"/>
    <cellStyle name="SAPBEXunassignedItem 2 9" xfId="9123"/>
    <cellStyle name="SAPBEXunassignedItem 3" xfId="9124"/>
    <cellStyle name="SAPBEXunassignedItem 3 10" xfId="9125"/>
    <cellStyle name="SAPBEXunassignedItem 3 11" xfId="9126"/>
    <cellStyle name="SAPBEXunassignedItem 3 12" xfId="9127"/>
    <cellStyle name="SAPBEXunassignedItem 3 13" xfId="9128"/>
    <cellStyle name="SAPBEXunassignedItem 3 14" xfId="9129"/>
    <cellStyle name="SAPBEXunassignedItem 3 15" xfId="9130"/>
    <cellStyle name="SAPBEXunassignedItem 3 16" xfId="9131"/>
    <cellStyle name="SAPBEXunassignedItem 3 17" xfId="9132"/>
    <cellStyle name="SAPBEXunassignedItem 3 18" xfId="9133"/>
    <cellStyle name="SAPBEXunassignedItem 3 2" xfId="9134"/>
    <cellStyle name="SAPBEXunassignedItem 3 3" xfId="9135"/>
    <cellStyle name="SAPBEXunassignedItem 3 4" xfId="9136"/>
    <cellStyle name="SAPBEXunassignedItem 3 5" xfId="9137"/>
    <cellStyle name="SAPBEXunassignedItem 3 6" xfId="9138"/>
    <cellStyle name="SAPBEXunassignedItem 3 7" xfId="9139"/>
    <cellStyle name="SAPBEXunassignedItem 3 8" xfId="9140"/>
    <cellStyle name="SAPBEXunassignedItem 3 9" xfId="9141"/>
    <cellStyle name="SAPBEXunassignedItem 4" xfId="9142"/>
    <cellStyle name="SAPBEXunassignedItem 4 2" xfId="9143"/>
    <cellStyle name="SAPBEXunassignedItem 4 3" xfId="9144"/>
    <cellStyle name="SAPBEXunassignedItem 4 4" xfId="9145"/>
    <cellStyle name="SAPBEXunassignedItem 4 5" xfId="9146"/>
    <cellStyle name="SAPBEXunassignedItem 4 6" xfId="9147"/>
    <cellStyle name="SAPBEXunassignedItem 5" xfId="9148"/>
    <cellStyle name="SAPBEXunassignedItem 5 10" xfId="9149"/>
    <cellStyle name="SAPBEXunassignedItem 5 11" xfId="9150"/>
    <cellStyle name="SAPBEXunassignedItem 5 12" xfId="9151"/>
    <cellStyle name="SAPBEXunassignedItem 5 13" xfId="9152"/>
    <cellStyle name="SAPBEXunassignedItem 5 14" xfId="9153"/>
    <cellStyle name="SAPBEXunassignedItem 5 15" xfId="9154"/>
    <cellStyle name="SAPBEXunassignedItem 5 2" xfId="9155"/>
    <cellStyle name="SAPBEXunassignedItem 5 3" xfId="9156"/>
    <cellStyle name="SAPBEXunassignedItem 5 4" xfId="9157"/>
    <cellStyle name="SAPBEXunassignedItem 5 5" xfId="9158"/>
    <cellStyle name="SAPBEXunassignedItem 5 6" xfId="9159"/>
    <cellStyle name="SAPBEXunassignedItem 5 7" xfId="9160"/>
    <cellStyle name="SAPBEXunassignedItem 5 8" xfId="9161"/>
    <cellStyle name="SAPBEXunassignedItem 5 9" xfId="9162"/>
    <cellStyle name="SAPBEXunassignedItem 6" xfId="9163"/>
    <cellStyle name="SAPBEXunassignedItem 7" xfId="9164"/>
    <cellStyle name="SAPBEXunassignedItem 8" xfId="9165"/>
    <cellStyle name="SAPBEXunassignedItem 9" xfId="9166"/>
    <cellStyle name="SAPBEXundefined" xfId="9167"/>
    <cellStyle name="SAPBEXundefined 2" xfId="9168"/>
    <cellStyle name="SAPBEXundefined 2 10" xfId="9169"/>
    <cellStyle name="SAPBEXundefined 2 11" xfId="9170"/>
    <cellStyle name="SAPBEXundefined 2 2" xfId="9171"/>
    <cellStyle name="SAPBEXundefined 2 3" xfId="9172"/>
    <cellStyle name="SAPBEXundefined 2 4" xfId="9173"/>
    <cellStyle name="SAPBEXundefined 2 5" xfId="9174"/>
    <cellStyle name="SAPBEXundefined 2 6" xfId="9175"/>
    <cellStyle name="SAPBEXundefined 2 7" xfId="9176"/>
    <cellStyle name="SAPBEXundefined 2 8" xfId="9177"/>
    <cellStyle name="SAPBEXundefined 2 9" xfId="9178"/>
    <cellStyle name="SAPBEXundefined 3" xfId="9179"/>
    <cellStyle name="SAPBEXundefined 3 10" xfId="9180"/>
    <cellStyle name="SAPBEXundefined 3 11" xfId="9181"/>
    <cellStyle name="SAPBEXundefined 3 12" xfId="9182"/>
    <cellStyle name="SAPBEXundefined 3 13" xfId="9183"/>
    <cellStyle name="SAPBEXundefined 3 2" xfId="9184"/>
    <cellStyle name="SAPBEXundefined 3 3" xfId="9185"/>
    <cellStyle name="SAPBEXundefined 3 4" xfId="9186"/>
    <cellStyle name="SAPBEXundefined 3 5" xfId="9187"/>
    <cellStyle name="SAPBEXundefined 3 6" xfId="9188"/>
    <cellStyle name="SAPBEXundefined 3 7" xfId="9189"/>
    <cellStyle name="SAPBEXundefined 3 8" xfId="9190"/>
    <cellStyle name="SAPBEXundefined 3 9" xfId="9191"/>
    <cellStyle name="SAPBEXundefined 4" xfId="9192"/>
    <cellStyle name="SAPBEXundefined 4 10" xfId="9193"/>
    <cellStyle name="SAPBEXundefined 4 11" xfId="9194"/>
    <cellStyle name="SAPBEXundefined 4 12" xfId="9195"/>
    <cellStyle name="SAPBEXundefined 4 13" xfId="9196"/>
    <cellStyle name="SAPBEXundefined 4 2" xfId="9197"/>
    <cellStyle name="SAPBEXundefined 4 3" xfId="9198"/>
    <cellStyle name="SAPBEXundefined 4 4" xfId="9199"/>
    <cellStyle name="SAPBEXundefined 4 5" xfId="9200"/>
    <cellStyle name="SAPBEXundefined 4 6" xfId="9201"/>
    <cellStyle name="SAPBEXundefined 4 7" xfId="9202"/>
    <cellStyle name="SAPBEXundefined 4 8" xfId="9203"/>
    <cellStyle name="SAPBEXundefined 4 9" xfId="9204"/>
    <cellStyle name="SAPBEXundefined 5" xfId="9205"/>
    <cellStyle name="SAPBEXundefined 5 10" xfId="9206"/>
    <cellStyle name="SAPBEXundefined 5 2" xfId="9207"/>
    <cellStyle name="SAPBEXundefined 5 3" xfId="9208"/>
    <cellStyle name="SAPBEXundefined 5 4" xfId="9209"/>
    <cellStyle name="SAPBEXundefined 5 5" xfId="9210"/>
    <cellStyle name="SAPBEXundefined 5 6" xfId="9211"/>
    <cellStyle name="SAPBEXundefined 5 7" xfId="9212"/>
    <cellStyle name="SAPBEXundefined 5 8" xfId="9213"/>
    <cellStyle name="SAPBEXundefined 5 9" xfId="9214"/>
    <cellStyle name="SAPBEXundefined 6" xfId="9215"/>
    <cellStyle name="SAPBEXundefined 6 10" xfId="9216"/>
    <cellStyle name="SAPBEXundefined 6 2" xfId="9217"/>
    <cellStyle name="SAPBEXundefined 6 3" xfId="9218"/>
    <cellStyle name="SAPBEXundefined 6 4" xfId="9219"/>
    <cellStyle name="SAPBEXundefined 6 5" xfId="9220"/>
    <cellStyle name="SAPBEXundefined 6 6" xfId="9221"/>
    <cellStyle name="SAPBEXundefined 6 7" xfId="9222"/>
    <cellStyle name="SAPBEXundefined 6 8" xfId="9223"/>
    <cellStyle name="SAPBEXundefined 6 9" xfId="9224"/>
    <cellStyle name="SAPBEXundefined 7" xfId="9225"/>
    <cellStyle name="SAPBEXundefined 8" xfId="9226"/>
    <cellStyle name="SAPBEXundefined 9" xfId="9227"/>
    <cellStyle name="ScotchRule" xfId="9228"/>
    <cellStyle name="ScotchRule 10" xfId="9229"/>
    <cellStyle name="ScotchRule 11" xfId="9230"/>
    <cellStyle name="ScotchRule 12" xfId="9231"/>
    <cellStyle name="ScotchRule 13" xfId="9232"/>
    <cellStyle name="ScotchRule 14" xfId="9233"/>
    <cellStyle name="ScotchRule 15" xfId="9234"/>
    <cellStyle name="ScotchRule 16" xfId="9235"/>
    <cellStyle name="ScotchRule 17" xfId="9236"/>
    <cellStyle name="ScotchRule 18" xfId="9237"/>
    <cellStyle name="ScotchRule 19" xfId="9238"/>
    <cellStyle name="ScotchRule 2" xfId="9239"/>
    <cellStyle name="ScotchRule 2 10" xfId="9240"/>
    <cellStyle name="ScotchRule 2 11" xfId="9241"/>
    <cellStyle name="ScotchRule 2 12" xfId="9242"/>
    <cellStyle name="ScotchRule 2 13" xfId="9243"/>
    <cellStyle name="ScotchRule 2 14" xfId="9244"/>
    <cellStyle name="ScotchRule 2 15" xfId="9245"/>
    <cellStyle name="ScotchRule 2 16" xfId="9246"/>
    <cellStyle name="ScotchRule 2 17" xfId="9247"/>
    <cellStyle name="ScotchRule 2 18" xfId="9248"/>
    <cellStyle name="ScotchRule 2 19" xfId="9249"/>
    <cellStyle name="ScotchRule 2 2" xfId="9250"/>
    <cellStyle name="ScotchRule 2 20" xfId="9251"/>
    <cellStyle name="ScotchRule 2 21" xfId="9252"/>
    <cellStyle name="ScotchRule 2 22" xfId="9253"/>
    <cellStyle name="ScotchRule 2 3" xfId="9254"/>
    <cellStyle name="ScotchRule 2 4" xfId="9255"/>
    <cellStyle name="ScotchRule 2 5" xfId="9256"/>
    <cellStyle name="ScotchRule 2 6" xfId="9257"/>
    <cellStyle name="ScotchRule 2 7" xfId="9258"/>
    <cellStyle name="ScotchRule 2 8" xfId="9259"/>
    <cellStyle name="ScotchRule 2 9" xfId="9260"/>
    <cellStyle name="ScotchRule 20" xfId="9261"/>
    <cellStyle name="ScotchRule 21" xfId="9262"/>
    <cellStyle name="ScotchRule 22" xfId="9263"/>
    <cellStyle name="ScotchRule 23" xfId="9264"/>
    <cellStyle name="ScotchRule 24" xfId="9265"/>
    <cellStyle name="ScotchRule 25" xfId="9266"/>
    <cellStyle name="ScotchRule 26" xfId="9267"/>
    <cellStyle name="ScotchRule 27" xfId="9268"/>
    <cellStyle name="ScotchRule 28" xfId="9269"/>
    <cellStyle name="ScotchRule 29" xfId="9270"/>
    <cellStyle name="ScotchRule 3" xfId="9271"/>
    <cellStyle name="ScotchRule 3 10" xfId="9272"/>
    <cellStyle name="ScotchRule 3 11" xfId="9273"/>
    <cellStyle name="ScotchRule 3 12" xfId="9274"/>
    <cellStyle name="ScotchRule 3 13" xfId="9275"/>
    <cellStyle name="ScotchRule 3 14" xfId="9276"/>
    <cellStyle name="ScotchRule 3 15" xfId="9277"/>
    <cellStyle name="ScotchRule 3 16" xfId="9278"/>
    <cellStyle name="ScotchRule 3 17" xfId="9279"/>
    <cellStyle name="ScotchRule 3 18" xfId="9280"/>
    <cellStyle name="ScotchRule 3 19" xfId="9281"/>
    <cellStyle name="ScotchRule 3 2" xfId="9282"/>
    <cellStyle name="ScotchRule 3 20" xfId="9283"/>
    <cellStyle name="ScotchRule 3 21" xfId="9284"/>
    <cellStyle name="ScotchRule 3 22" xfId="9285"/>
    <cellStyle name="ScotchRule 3 3" xfId="9286"/>
    <cellStyle name="ScotchRule 3 4" xfId="9287"/>
    <cellStyle name="ScotchRule 3 5" xfId="9288"/>
    <cellStyle name="ScotchRule 3 6" xfId="9289"/>
    <cellStyle name="ScotchRule 3 7" xfId="9290"/>
    <cellStyle name="ScotchRule 3 8" xfId="9291"/>
    <cellStyle name="ScotchRule 3 9" xfId="9292"/>
    <cellStyle name="ScotchRule 30" xfId="9293"/>
    <cellStyle name="ScotchRule 31" xfId="9294"/>
    <cellStyle name="ScotchRule 32" xfId="9295"/>
    <cellStyle name="ScotchRule 33" xfId="9296"/>
    <cellStyle name="ScotchRule 34" xfId="9297"/>
    <cellStyle name="ScotchRule 35" xfId="9298"/>
    <cellStyle name="ScotchRule 36" xfId="9299"/>
    <cellStyle name="ScotchRule 37" xfId="9300"/>
    <cellStyle name="ScotchRule 4" xfId="9301"/>
    <cellStyle name="ScotchRule 4 10" xfId="9302"/>
    <cellStyle name="ScotchRule 4 11" xfId="9303"/>
    <cellStyle name="ScotchRule 4 12" xfId="9304"/>
    <cellStyle name="ScotchRule 4 13" xfId="9305"/>
    <cellStyle name="ScotchRule 4 14" xfId="9306"/>
    <cellStyle name="ScotchRule 4 15" xfId="9307"/>
    <cellStyle name="ScotchRule 4 16" xfId="9308"/>
    <cellStyle name="ScotchRule 4 17" xfId="9309"/>
    <cellStyle name="ScotchRule 4 18" xfId="9310"/>
    <cellStyle name="ScotchRule 4 19" xfId="9311"/>
    <cellStyle name="ScotchRule 4 2" xfId="9312"/>
    <cellStyle name="ScotchRule 4 20" xfId="9313"/>
    <cellStyle name="ScotchRule 4 21" xfId="9314"/>
    <cellStyle name="ScotchRule 4 22" xfId="9315"/>
    <cellStyle name="ScotchRule 4 3" xfId="9316"/>
    <cellStyle name="ScotchRule 4 4" xfId="9317"/>
    <cellStyle name="ScotchRule 4 5" xfId="9318"/>
    <cellStyle name="ScotchRule 4 6" xfId="9319"/>
    <cellStyle name="ScotchRule 4 7" xfId="9320"/>
    <cellStyle name="ScotchRule 4 8" xfId="9321"/>
    <cellStyle name="ScotchRule 4 9" xfId="9322"/>
    <cellStyle name="ScotchRule 5" xfId="9323"/>
    <cellStyle name="ScotchRule 5 10" xfId="9324"/>
    <cellStyle name="ScotchRule 5 11" xfId="9325"/>
    <cellStyle name="ScotchRule 5 12" xfId="9326"/>
    <cellStyle name="ScotchRule 5 13" xfId="9327"/>
    <cellStyle name="ScotchRule 5 14" xfId="9328"/>
    <cellStyle name="ScotchRule 5 15" xfId="9329"/>
    <cellStyle name="ScotchRule 5 16" xfId="9330"/>
    <cellStyle name="ScotchRule 5 17" xfId="9331"/>
    <cellStyle name="ScotchRule 5 18" xfId="9332"/>
    <cellStyle name="ScotchRule 5 19" xfId="9333"/>
    <cellStyle name="ScotchRule 5 2" xfId="9334"/>
    <cellStyle name="ScotchRule 5 20" xfId="9335"/>
    <cellStyle name="ScotchRule 5 21" xfId="9336"/>
    <cellStyle name="ScotchRule 5 22" xfId="9337"/>
    <cellStyle name="ScotchRule 5 3" xfId="9338"/>
    <cellStyle name="ScotchRule 5 4" xfId="9339"/>
    <cellStyle name="ScotchRule 5 5" xfId="9340"/>
    <cellStyle name="ScotchRule 5 6" xfId="9341"/>
    <cellStyle name="ScotchRule 5 7" xfId="9342"/>
    <cellStyle name="ScotchRule 5 8" xfId="9343"/>
    <cellStyle name="ScotchRule 5 9" xfId="9344"/>
    <cellStyle name="ScotchRule 6" xfId="9345"/>
    <cellStyle name="ScotchRule 6 10" xfId="9346"/>
    <cellStyle name="ScotchRule 6 11" xfId="9347"/>
    <cellStyle name="ScotchRule 6 12" xfId="9348"/>
    <cellStyle name="ScotchRule 6 13" xfId="9349"/>
    <cellStyle name="ScotchRule 6 14" xfId="9350"/>
    <cellStyle name="ScotchRule 6 15" xfId="9351"/>
    <cellStyle name="ScotchRule 6 16" xfId="9352"/>
    <cellStyle name="ScotchRule 6 17" xfId="9353"/>
    <cellStyle name="ScotchRule 6 18" xfId="9354"/>
    <cellStyle name="ScotchRule 6 19" xfId="9355"/>
    <cellStyle name="ScotchRule 6 2" xfId="9356"/>
    <cellStyle name="ScotchRule 6 20" xfId="9357"/>
    <cellStyle name="ScotchRule 6 21" xfId="9358"/>
    <cellStyle name="ScotchRule 6 22" xfId="9359"/>
    <cellStyle name="ScotchRule 6 3" xfId="9360"/>
    <cellStyle name="ScotchRule 6 4" xfId="9361"/>
    <cellStyle name="ScotchRule 6 5" xfId="9362"/>
    <cellStyle name="ScotchRule 6 6" xfId="9363"/>
    <cellStyle name="ScotchRule 6 7" xfId="9364"/>
    <cellStyle name="ScotchRule 6 8" xfId="9365"/>
    <cellStyle name="ScotchRule 6 9" xfId="9366"/>
    <cellStyle name="ScotchRule 7" xfId="9367"/>
    <cellStyle name="ScotchRule 7 10" xfId="9368"/>
    <cellStyle name="ScotchRule 7 11" xfId="9369"/>
    <cellStyle name="ScotchRule 7 12" xfId="9370"/>
    <cellStyle name="ScotchRule 7 13" xfId="9371"/>
    <cellStyle name="ScotchRule 7 14" xfId="9372"/>
    <cellStyle name="ScotchRule 7 15" xfId="9373"/>
    <cellStyle name="ScotchRule 7 16" xfId="9374"/>
    <cellStyle name="ScotchRule 7 17" xfId="9375"/>
    <cellStyle name="ScotchRule 7 18" xfId="9376"/>
    <cellStyle name="ScotchRule 7 19" xfId="9377"/>
    <cellStyle name="ScotchRule 7 2" xfId="9378"/>
    <cellStyle name="ScotchRule 7 20" xfId="9379"/>
    <cellStyle name="ScotchRule 7 21" xfId="9380"/>
    <cellStyle name="ScotchRule 7 22" xfId="9381"/>
    <cellStyle name="ScotchRule 7 3" xfId="9382"/>
    <cellStyle name="ScotchRule 7 4" xfId="9383"/>
    <cellStyle name="ScotchRule 7 5" xfId="9384"/>
    <cellStyle name="ScotchRule 7 6" xfId="9385"/>
    <cellStyle name="ScotchRule 7 7" xfId="9386"/>
    <cellStyle name="ScotchRule 7 8" xfId="9387"/>
    <cellStyle name="ScotchRule 7 9" xfId="9388"/>
    <cellStyle name="ScotchRule 8" xfId="9389"/>
    <cellStyle name="ScotchRule 8 10" xfId="9390"/>
    <cellStyle name="ScotchRule 8 11" xfId="9391"/>
    <cellStyle name="ScotchRule 8 12" xfId="9392"/>
    <cellStyle name="ScotchRule 8 13" xfId="9393"/>
    <cellStyle name="ScotchRule 8 14" xfId="9394"/>
    <cellStyle name="ScotchRule 8 15" xfId="9395"/>
    <cellStyle name="ScotchRule 8 16" xfId="9396"/>
    <cellStyle name="ScotchRule 8 17" xfId="9397"/>
    <cellStyle name="ScotchRule 8 18" xfId="9398"/>
    <cellStyle name="ScotchRule 8 19" xfId="9399"/>
    <cellStyle name="ScotchRule 8 2" xfId="9400"/>
    <cellStyle name="ScotchRule 8 20" xfId="9401"/>
    <cellStyle name="ScotchRule 8 21" xfId="9402"/>
    <cellStyle name="ScotchRule 8 22" xfId="9403"/>
    <cellStyle name="ScotchRule 8 3" xfId="9404"/>
    <cellStyle name="ScotchRule 8 4" xfId="9405"/>
    <cellStyle name="ScotchRule 8 5" xfId="9406"/>
    <cellStyle name="ScotchRule 8 6" xfId="9407"/>
    <cellStyle name="ScotchRule 8 7" xfId="9408"/>
    <cellStyle name="ScotchRule 8 8" xfId="9409"/>
    <cellStyle name="ScotchRule 8 9" xfId="9410"/>
    <cellStyle name="ScotchRule 9" xfId="9411"/>
    <cellStyle name="ScotchRule 9 10" xfId="9412"/>
    <cellStyle name="ScotchRule 9 11" xfId="9413"/>
    <cellStyle name="ScotchRule 9 12" xfId="9414"/>
    <cellStyle name="ScotchRule 9 13" xfId="9415"/>
    <cellStyle name="ScotchRule 9 14" xfId="9416"/>
    <cellStyle name="ScotchRule 9 15" xfId="9417"/>
    <cellStyle name="ScotchRule 9 16" xfId="9418"/>
    <cellStyle name="ScotchRule 9 17" xfId="9419"/>
    <cellStyle name="ScotchRule 9 18" xfId="9420"/>
    <cellStyle name="ScotchRule 9 19" xfId="9421"/>
    <cellStyle name="ScotchRule 9 2" xfId="9422"/>
    <cellStyle name="ScotchRule 9 20" xfId="9423"/>
    <cellStyle name="ScotchRule 9 21" xfId="9424"/>
    <cellStyle name="ScotchRule 9 22" xfId="9425"/>
    <cellStyle name="ScotchRule 9 3" xfId="9426"/>
    <cellStyle name="ScotchRule 9 4" xfId="9427"/>
    <cellStyle name="ScotchRule 9 5" xfId="9428"/>
    <cellStyle name="ScotchRule 9 6" xfId="9429"/>
    <cellStyle name="ScotchRule 9 7" xfId="9430"/>
    <cellStyle name="ScotchRule 9 8" xfId="9431"/>
    <cellStyle name="ScotchRule 9 9" xfId="9432"/>
    <cellStyle name="ScripFactor" xfId="9433"/>
    <cellStyle name="SectionHeading" xfId="9434"/>
    <cellStyle name="SectionHeading 10" xfId="9435"/>
    <cellStyle name="SectionHeading 2" xfId="9436"/>
    <cellStyle name="SectionHeading 2 10" xfId="9437"/>
    <cellStyle name="SectionHeading 2 11" xfId="9438"/>
    <cellStyle name="SectionHeading 2 12" xfId="9439"/>
    <cellStyle name="SectionHeading 2 2" xfId="9440"/>
    <cellStyle name="SectionHeading 2 3" xfId="9441"/>
    <cellStyle name="SectionHeading 2 4" xfId="9442"/>
    <cellStyle name="SectionHeading 2 5" xfId="9443"/>
    <cellStyle name="SectionHeading 2 6" xfId="9444"/>
    <cellStyle name="SectionHeading 2 7" xfId="9445"/>
    <cellStyle name="SectionHeading 2 8" xfId="9446"/>
    <cellStyle name="SectionHeading 2 9" xfId="9447"/>
    <cellStyle name="SectionHeading 3" xfId="9448"/>
    <cellStyle name="SectionHeading 3 10" xfId="9449"/>
    <cellStyle name="SectionHeading 3 11" xfId="9450"/>
    <cellStyle name="SectionHeading 3 12" xfId="9451"/>
    <cellStyle name="SectionHeading 3 13" xfId="9452"/>
    <cellStyle name="SectionHeading 3 14" xfId="9453"/>
    <cellStyle name="SectionHeading 3 15" xfId="9454"/>
    <cellStyle name="SectionHeading 3 16" xfId="9455"/>
    <cellStyle name="SectionHeading 3 17" xfId="9456"/>
    <cellStyle name="SectionHeading 3 18" xfId="9457"/>
    <cellStyle name="SectionHeading 3 2" xfId="9458"/>
    <cellStyle name="SectionHeading 3 3" xfId="9459"/>
    <cellStyle name="SectionHeading 3 4" xfId="9460"/>
    <cellStyle name="SectionHeading 3 5" xfId="9461"/>
    <cellStyle name="SectionHeading 3 6" xfId="9462"/>
    <cellStyle name="SectionHeading 3 7" xfId="9463"/>
    <cellStyle name="SectionHeading 3 8" xfId="9464"/>
    <cellStyle name="SectionHeading 3 9" xfId="9465"/>
    <cellStyle name="SectionHeading 4" xfId="9466"/>
    <cellStyle name="SectionHeading 4 2" xfId="9467"/>
    <cellStyle name="SectionHeading 4 3" xfId="9468"/>
    <cellStyle name="SectionHeading 4 4" xfId="9469"/>
    <cellStyle name="SectionHeading 4 5" xfId="9470"/>
    <cellStyle name="SectionHeading 4 6" xfId="9471"/>
    <cellStyle name="SectionHeading 5" xfId="9472"/>
    <cellStyle name="SectionHeading 5 10" xfId="9473"/>
    <cellStyle name="SectionHeading 5 11" xfId="9474"/>
    <cellStyle name="SectionHeading 5 12" xfId="9475"/>
    <cellStyle name="SectionHeading 5 13" xfId="9476"/>
    <cellStyle name="SectionHeading 5 14" xfId="9477"/>
    <cellStyle name="SectionHeading 5 15" xfId="9478"/>
    <cellStyle name="SectionHeading 5 2" xfId="9479"/>
    <cellStyle name="SectionHeading 5 3" xfId="9480"/>
    <cellStyle name="SectionHeading 5 4" xfId="9481"/>
    <cellStyle name="SectionHeading 5 5" xfId="9482"/>
    <cellStyle name="SectionHeading 5 6" xfId="9483"/>
    <cellStyle name="SectionHeading 5 7" xfId="9484"/>
    <cellStyle name="SectionHeading 5 8" xfId="9485"/>
    <cellStyle name="SectionHeading 5 9" xfId="9486"/>
    <cellStyle name="SectionHeading 6" xfId="9487"/>
    <cellStyle name="SectionHeading 7" xfId="9488"/>
    <cellStyle name="SectionHeading 8" xfId="9489"/>
    <cellStyle name="SectionHeading 9" xfId="9490"/>
    <cellStyle name="SEM-BPS-data" xfId="9491"/>
    <cellStyle name="SEM-BPS-head" xfId="9492"/>
    <cellStyle name="SEM-BPS-headdata" xfId="9493"/>
    <cellStyle name="SEM-BPS-headdata 2" xfId="9494"/>
    <cellStyle name="SEM-BPS-headkey" xfId="9495"/>
    <cellStyle name="SEM-BPS-input-on" xfId="9496"/>
    <cellStyle name="SEM-BPS-input-on 2" xfId="9497"/>
    <cellStyle name="SEM-BPS-key" xfId="9498"/>
    <cellStyle name="SEM-BPS-sub1" xfId="9499"/>
    <cellStyle name="SEM-BPS-sub2" xfId="9500"/>
    <cellStyle name="SEM-BPS-total" xfId="9501"/>
    <cellStyle name="Sheet Title" xfId="9502"/>
    <cellStyle name="Show_Sell" xfId="9503"/>
    <cellStyle name="Single Accounting" xfId="9504"/>
    <cellStyle name="small" xfId="9505"/>
    <cellStyle name="ssp " xfId="9506"/>
    <cellStyle name="ssp  2" xfId="9507"/>
    <cellStyle name="ssp  2 2" xfId="9508"/>
    <cellStyle name="ssp  3" xfId="9509"/>
    <cellStyle name="ssp  3 2" xfId="9510"/>
    <cellStyle name="ssp  4" xfId="9511"/>
    <cellStyle name="ssp  4 2" xfId="9512"/>
    <cellStyle name="ssp  5" xfId="9513"/>
    <cellStyle name="ssp  5 2" xfId="9514"/>
    <cellStyle name="ssp  6" xfId="9515"/>
    <cellStyle name="ssp  7" xfId="9516"/>
    <cellStyle name="ssp  8" xfId="9517"/>
    <cellStyle name="ssp  9" xfId="9518"/>
    <cellStyle name="Standard" xfId="9519"/>
    <cellStyle name="Straipsnis1" xfId="9520"/>
    <cellStyle name="Straipsnis4" xfId="9521"/>
    <cellStyle name="Style 1" xfId="9522"/>
    <cellStyle name="Style 1 2" xfId="9523"/>
    <cellStyle name="Style 21" xfId="9524"/>
    <cellStyle name="Style 21 10" xfId="9525"/>
    <cellStyle name="Style 21 11" xfId="9526"/>
    <cellStyle name="Style 21 12" xfId="9527"/>
    <cellStyle name="Style 21 13" xfId="9528"/>
    <cellStyle name="Style 21 14" xfId="9529"/>
    <cellStyle name="Style 21 15" xfId="9530"/>
    <cellStyle name="Style 21 16" xfId="9531"/>
    <cellStyle name="Style 21 17" xfId="9532"/>
    <cellStyle name="Style 21 18" xfId="9533"/>
    <cellStyle name="Style 21 19" xfId="9534"/>
    <cellStyle name="Style 21 2" xfId="9535"/>
    <cellStyle name="Style 21 2 10" xfId="9536"/>
    <cellStyle name="Style 21 2 11" xfId="9537"/>
    <cellStyle name="Style 21 2 12" xfId="9538"/>
    <cellStyle name="Style 21 2 13" xfId="9539"/>
    <cellStyle name="Style 21 2 14" xfId="9540"/>
    <cellStyle name="Style 21 2 15" xfId="9541"/>
    <cellStyle name="Style 21 2 16" xfId="9542"/>
    <cellStyle name="Style 21 2 17" xfId="9543"/>
    <cellStyle name="Style 21 2 18" xfId="9544"/>
    <cellStyle name="Style 21 2 19" xfId="9545"/>
    <cellStyle name="Style 21 2 2" xfId="9546"/>
    <cellStyle name="Style 21 2 20" xfId="9547"/>
    <cellStyle name="Style 21 2 21" xfId="9548"/>
    <cellStyle name="Style 21 2 22" xfId="9549"/>
    <cellStyle name="Style 21 2 3" xfId="9550"/>
    <cellStyle name="Style 21 2 4" xfId="9551"/>
    <cellStyle name="Style 21 2 5" xfId="9552"/>
    <cellStyle name="Style 21 2 6" xfId="9553"/>
    <cellStyle name="Style 21 2 7" xfId="9554"/>
    <cellStyle name="Style 21 2 8" xfId="9555"/>
    <cellStyle name="Style 21 2 9" xfId="9556"/>
    <cellStyle name="Style 21 20" xfId="9557"/>
    <cellStyle name="Style 21 21" xfId="9558"/>
    <cellStyle name="Style 21 22" xfId="9559"/>
    <cellStyle name="Style 21 23" xfId="9560"/>
    <cellStyle name="Style 21 24" xfId="9561"/>
    <cellStyle name="Style 21 25" xfId="9562"/>
    <cellStyle name="Style 21 26" xfId="9563"/>
    <cellStyle name="Style 21 27" xfId="9564"/>
    <cellStyle name="Style 21 28" xfId="9565"/>
    <cellStyle name="Style 21 29" xfId="9566"/>
    <cellStyle name="Style 21 3" xfId="9567"/>
    <cellStyle name="Style 21 3 10" xfId="9568"/>
    <cellStyle name="Style 21 3 11" xfId="9569"/>
    <cellStyle name="Style 21 3 12" xfId="9570"/>
    <cellStyle name="Style 21 3 13" xfId="9571"/>
    <cellStyle name="Style 21 3 14" xfId="9572"/>
    <cellStyle name="Style 21 3 15" xfId="9573"/>
    <cellStyle name="Style 21 3 16" xfId="9574"/>
    <cellStyle name="Style 21 3 17" xfId="9575"/>
    <cellStyle name="Style 21 3 18" xfId="9576"/>
    <cellStyle name="Style 21 3 19" xfId="9577"/>
    <cellStyle name="Style 21 3 2" xfId="9578"/>
    <cellStyle name="Style 21 3 20" xfId="9579"/>
    <cellStyle name="Style 21 3 21" xfId="9580"/>
    <cellStyle name="Style 21 3 22" xfId="9581"/>
    <cellStyle name="Style 21 3 3" xfId="9582"/>
    <cellStyle name="Style 21 3 4" xfId="9583"/>
    <cellStyle name="Style 21 3 5" xfId="9584"/>
    <cellStyle name="Style 21 3 6" xfId="9585"/>
    <cellStyle name="Style 21 3 7" xfId="9586"/>
    <cellStyle name="Style 21 3 8" xfId="9587"/>
    <cellStyle name="Style 21 3 9" xfId="9588"/>
    <cellStyle name="Style 21 30" xfId="9589"/>
    <cellStyle name="Style 21 31" xfId="9590"/>
    <cellStyle name="Style 21 32" xfId="9591"/>
    <cellStyle name="Style 21 33" xfId="9592"/>
    <cellStyle name="Style 21 34" xfId="9593"/>
    <cellStyle name="Style 21 35" xfId="9594"/>
    <cellStyle name="Style 21 4" xfId="9595"/>
    <cellStyle name="Style 21 4 10" xfId="9596"/>
    <cellStyle name="Style 21 4 11" xfId="9597"/>
    <cellStyle name="Style 21 4 12" xfId="9598"/>
    <cellStyle name="Style 21 4 13" xfId="9599"/>
    <cellStyle name="Style 21 4 14" xfId="9600"/>
    <cellStyle name="Style 21 4 15" xfId="9601"/>
    <cellStyle name="Style 21 4 16" xfId="9602"/>
    <cellStyle name="Style 21 4 17" xfId="9603"/>
    <cellStyle name="Style 21 4 18" xfId="9604"/>
    <cellStyle name="Style 21 4 19" xfId="9605"/>
    <cellStyle name="Style 21 4 2" xfId="9606"/>
    <cellStyle name="Style 21 4 20" xfId="9607"/>
    <cellStyle name="Style 21 4 21" xfId="9608"/>
    <cellStyle name="Style 21 4 22" xfId="9609"/>
    <cellStyle name="Style 21 4 3" xfId="9610"/>
    <cellStyle name="Style 21 4 4" xfId="9611"/>
    <cellStyle name="Style 21 4 5" xfId="9612"/>
    <cellStyle name="Style 21 4 6" xfId="9613"/>
    <cellStyle name="Style 21 4 7" xfId="9614"/>
    <cellStyle name="Style 21 4 8" xfId="9615"/>
    <cellStyle name="Style 21 4 9" xfId="9616"/>
    <cellStyle name="Style 21 5" xfId="9617"/>
    <cellStyle name="Style 21 5 10" xfId="9618"/>
    <cellStyle name="Style 21 5 11" xfId="9619"/>
    <cellStyle name="Style 21 5 12" xfId="9620"/>
    <cellStyle name="Style 21 5 13" xfId="9621"/>
    <cellStyle name="Style 21 5 14" xfId="9622"/>
    <cellStyle name="Style 21 5 15" xfId="9623"/>
    <cellStyle name="Style 21 5 16" xfId="9624"/>
    <cellStyle name="Style 21 5 17" xfId="9625"/>
    <cellStyle name="Style 21 5 18" xfId="9626"/>
    <cellStyle name="Style 21 5 19" xfId="9627"/>
    <cellStyle name="Style 21 5 2" xfId="9628"/>
    <cellStyle name="Style 21 5 20" xfId="9629"/>
    <cellStyle name="Style 21 5 21" xfId="9630"/>
    <cellStyle name="Style 21 5 22" xfId="9631"/>
    <cellStyle name="Style 21 5 3" xfId="9632"/>
    <cellStyle name="Style 21 5 4" xfId="9633"/>
    <cellStyle name="Style 21 5 5" xfId="9634"/>
    <cellStyle name="Style 21 5 6" xfId="9635"/>
    <cellStyle name="Style 21 5 7" xfId="9636"/>
    <cellStyle name="Style 21 5 8" xfId="9637"/>
    <cellStyle name="Style 21 5 9" xfId="9638"/>
    <cellStyle name="Style 21 6" xfId="9639"/>
    <cellStyle name="Style 21 6 10" xfId="9640"/>
    <cellStyle name="Style 21 6 11" xfId="9641"/>
    <cellStyle name="Style 21 6 12" xfId="9642"/>
    <cellStyle name="Style 21 6 13" xfId="9643"/>
    <cellStyle name="Style 21 6 14" xfId="9644"/>
    <cellStyle name="Style 21 6 15" xfId="9645"/>
    <cellStyle name="Style 21 6 16" xfId="9646"/>
    <cellStyle name="Style 21 6 17" xfId="9647"/>
    <cellStyle name="Style 21 6 18" xfId="9648"/>
    <cellStyle name="Style 21 6 19" xfId="9649"/>
    <cellStyle name="Style 21 6 2" xfId="9650"/>
    <cellStyle name="Style 21 6 20" xfId="9651"/>
    <cellStyle name="Style 21 6 21" xfId="9652"/>
    <cellStyle name="Style 21 6 22" xfId="9653"/>
    <cellStyle name="Style 21 6 3" xfId="9654"/>
    <cellStyle name="Style 21 6 4" xfId="9655"/>
    <cellStyle name="Style 21 6 5" xfId="9656"/>
    <cellStyle name="Style 21 6 6" xfId="9657"/>
    <cellStyle name="Style 21 6 7" xfId="9658"/>
    <cellStyle name="Style 21 6 8" xfId="9659"/>
    <cellStyle name="Style 21 6 9" xfId="9660"/>
    <cellStyle name="Style 21 7" xfId="9661"/>
    <cellStyle name="Style 21 7 10" xfId="9662"/>
    <cellStyle name="Style 21 7 11" xfId="9663"/>
    <cellStyle name="Style 21 7 12" xfId="9664"/>
    <cellStyle name="Style 21 7 13" xfId="9665"/>
    <cellStyle name="Style 21 7 14" xfId="9666"/>
    <cellStyle name="Style 21 7 15" xfId="9667"/>
    <cellStyle name="Style 21 7 16" xfId="9668"/>
    <cellStyle name="Style 21 7 17" xfId="9669"/>
    <cellStyle name="Style 21 7 18" xfId="9670"/>
    <cellStyle name="Style 21 7 19" xfId="9671"/>
    <cellStyle name="Style 21 7 2" xfId="9672"/>
    <cellStyle name="Style 21 7 20" xfId="9673"/>
    <cellStyle name="Style 21 7 21" xfId="9674"/>
    <cellStyle name="Style 21 7 22" xfId="9675"/>
    <cellStyle name="Style 21 7 3" xfId="9676"/>
    <cellStyle name="Style 21 7 4" xfId="9677"/>
    <cellStyle name="Style 21 7 5" xfId="9678"/>
    <cellStyle name="Style 21 7 6" xfId="9679"/>
    <cellStyle name="Style 21 7 7" xfId="9680"/>
    <cellStyle name="Style 21 7 8" xfId="9681"/>
    <cellStyle name="Style 21 7 9" xfId="9682"/>
    <cellStyle name="Style 21 8" xfId="9683"/>
    <cellStyle name="Style 21 8 10" xfId="9684"/>
    <cellStyle name="Style 21 8 11" xfId="9685"/>
    <cellStyle name="Style 21 8 12" xfId="9686"/>
    <cellStyle name="Style 21 8 13" xfId="9687"/>
    <cellStyle name="Style 21 8 14" xfId="9688"/>
    <cellStyle name="Style 21 8 15" xfId="9689"/>
    <cellStyle name="Style 21 8 16" xfId="9690"/>
    <cellStyle name="Style 21 8 17" xfId="9691"/>
    <cellStyle name="Style 21 8 18" xfId="9692"/>
    <cellStyle name="Style 21 8 19" xfId="9693"/>
    <cellStyle name="Style 21 8 2" xfId="9694"/>
    <cellStyle name="Style 21 8 20" xfId="9695"/>
    <cellStyle name="Style 21 8 21" xfId="9696"/>
    <cellStyle name="Style 21 8 22" xfId="9697"/>
    <cellStyle name="Style 21 8 3" xfId="9698"/>
    <cellStyle name="Style 21 8 4" xfId="9699"/>
    <cellStyle name="Style 21 8 5" xfId="9700"/>
    <cellStyle name="Style 21 8 6" xfId="9701"/>
    <cellStyle name="Style 21 8 7" xfId="9702"/>
    <cellStyle name="Style 21 8 8" xfId="9703"/>
    <cellStyle name="Style 21 8 9" xfId="9704"/>
    <cellStyle name="Style 21 9" xfId="9705"/>
    <cellStyle name="Style 21 9 10" xfId="9706"/>
    <cellStyle name="Style 21 9 11" xfId="9707"/>
    <cellStyle name="Style 21 9 12" xfId="9708"/>
    <cellStyle name="Style 21 9 13" xfId="9709"/>
    <cellStyle name="Style 21 9 14" xfId="9710"/>
    <cellStyle name="Style 21 9 15" xfId="9711"/>
    <cellStyle name="Style 21 9 16" xfId="9712"/>
    <cellStyle name="Style 21 9 17" xfId="9713"/>
    <cellStyle name="Style 21 9 18" xfId="9714"/>
    <cellStyle name="Style 21 9 19" xfId="9715"/>
    <cellStyle name="Style 21 9 2" xfId="9716"/>
    <cellStyle name="Style 21 9 20" xfId="9717"/>
    <cellStyle name="Style 21 9 21" xfId="9718"/>
    <cellStyle name="Style 21 9 22" xfId="9719"/>
    <cellStyle name="Style 21 9 3" xfId="9720"/>
    <cellStyle name="Style 21 9 4" xfId="9721"/>
    <cellStyle name="Style 21 9 5" xfId="9722"/>
    <cellStyle name="Style 21 9 6" xfId="9723"/>
    <cellStyle name="Style 21 9 7" xfId="9724"/>
    <cellStyle name="Style 21 9 8" xfId="9725"/>
    <cellStyle name="Style 21 9 9" xfId="9726"/>
    <cellStyle name="Style 22" xfId="9727"/>
    <cellStyle name="Style 22 10" xfId="9728"/>
    <cellStyle name="Style 22 11" xfId="9729"/>
    <cellStyle name="Style 22 12" xfId="9730"/>
    <cellStyle name="Style 22 13" xfId="9731"/>
    <cellStyle name="Style 22 14" xfId="9732"/>
    <cellStyle name="Style 22 15" xfId="9733"/>
    <cellStyle name="Style 22 16" xfId="9734"/>
    <cellStyle name="Style 22 17" xfId="9735"/>
    <cellStyle name="Style 22 18" xfId="9736"/>
    <cellStyle name="Style 22 19" xfId="9737"/>
    <cellStyle name="Style 22 2" xfId="9738"/>
    <cellStyle name="Style 22 2 10" xfId="9739"/>
    <cellStyle name="Style 22 2 11" xfId="9740"/>
    <cellStyle name="Style 22 2 12" xfId="9741"/>
    <cellStyle name="Style 22 2 13" xfId="9742"/>
    <cellStyle name="Style 22 2 14" xfId="9743"/>
    <cellStyle name="Style 22 2 15" xfId="9744"/>
    <cellStyle name="Style 22 2 16" xfId="9745"/>
    <cellStyle name="Style 22 2 17" xfId="9746"/>
    <cellStyle name="Style 22 2 18" xfId="9747"/>
    <cellStyle name="Style 22 2 19" xfId="9748"/>
    <cellStyle name="Style 22 2 2" xfId="9749"/>
    <cellStyle name="Style 22 2 20" xfId="9750"/>
    <cellStyle name="Style 22 2 21" xfId="9751"/>
    <cellStyle name="Style 22 2 22" xfId="9752"/>
    <cellStyle name="Style 22 2 3" xfId="9753"/>
    <cellStyle name="Style 22 2 4" xfId="9754"/>
    <cellStyle name="Style 22 2 5" xfId="9755"/>
    <cellStyle name="Style 22 2 6" xfId="9756"/>
    <cellStyle name="Style 22 2 7" xfId="9757"/>
    <cellStyle name="Style 22 2 8" xfId="9758"/>
    <cellStyle name="Style 22 2 9" xfId="9759"/>
    <cellStyle name="Style 22 20" xfId="9760"/>
    <cellStyle name="Style 22 21" xfId="9761"/>
    <cellStyle name="Style 22 22" xfId="9762"/>
    <cellStyle name="Style 22 23" xfId="9763"/>
    <cellStyle name="Style 22 24" xfId="9764"/>
    <cellStyle name="Style 22 25" xfId="9765"/>
    <cellStyle name="Style 22 26" xfId="9766"/>
    <cellStyle name="Style 22 27" xfId="9767"/>
    <cellStyle name="Style 22 28" xfId="9768"/>
    <cellStyle name="Style 22 29" xfId="9769"/>
    <cellStyle name="Style 22 3" xfId="9770"/>
    <cellStyle name="Style 22 3 10" xfId="9771"/>
    <cellStyle name="Style 22 3 11" xfId="9772"/>
    <cellStyle name="Style 22 3 12" xfId="9773"/>
    <cellStyle name="Style 22 3 13" xfId="9774"/>
    <cellStyle name="Style 22 3 14" xfId="9775"/>
    <cellStyle name="Style 22 3 15" xfId="9776"/>
    <cellStyle name="Style 22 3 16" xfId="9777"/>
    <cellStyle name="Style 22 3 17" xfId="9778"/>
    <cellStyle name="Style 22 3 18" xfId="9779"/>
    <cellStyle name="Style 22 3 19" xfId="9780"/>
    <cellStyle name="Style 22 3 2" xfId="9781"/>
    <cellStyle name="Style 22 3 20" xfId="9782"/>
    <cellStyle name="Style 22 3 21" xfId="9783"/>
    <cellStyle name="Style 22 3 22" xfId="9784"/>
    <cellStyle name="Style 22 3 3" xfId="9785"/>
    <cellStyle name="Style 22 3 4" xfId="9786"/>
    <cellStyle name="Style 22 3 5" xfId="9787"/>
    <cellStyle name="Style 22 3 6" xfId="9788"/>
    <cellStyle name="Style 22 3 7" xfId="9789"/>
    <cellStyle name="Style 22 3 8" xfId="9790"/>
    <cellStyle name="Style 22 3 9" xfId="9791"/>
    <cellStyle name="Style 22 30" xfId="9792"/>
    <cellStyle name="Style 22 31" xfId="9793"/>
    <cellStyle name="Style 22 32" xfId="9794"/>
    <cellStyle name="Style 22 33" xfId="9795"/>
    <cellStyle name="Style 22 34" xfId="9796"/>
    <cellStyle name="Style 22 35" xfId="9797"/>
    <cellStyle name="Style 22 4" xfId="9798"/>
    <cellStyle name="Style 22 4 10" xfId="9799"/>
    <cellStyle name="Style 22 4 11" xfId="9800"/>
    <cellStyle name="Style 22 4 12" xfId="9801"/>
    <cellStyle name="Style 22 4 13" xfId="9802"/>
    <cellStyle name="Style 22 4 14" xfId="9803"/>
    <cellStyle name="Style 22 4 15" xfId="9804"/>
    <cellStyle name="Style 22 4 16" xfId="9805"/>
    <cellStyle name="Style 22 4 17" xfId="9806"/>
    <cellStyle name="Style 22 4 18" xfId="9807"/>
    <cellStyle name="Style 22 4 19" xfId="9808"/>
    <cellStyle name="Style 22 4 2" xfId="9809"/>
    <cellStyle name="Style 22 4 20" xfId="9810"/>
    <cellStyle name="Style 22 4 21" xfId="9811"/>
    <cellStyle name="Style 22 4 22" xfId="9812"/>
    <cellStyle name="Style 22 4 3" xfId="9813"/>
    <cellStyle name="Style 22 4 4" xfId="9814"/>
    <cellStyle name="Style 22 4 5" xfId="9815"/>
    <cellStyle name="Style 22 4 6" xfId="9816"/>
    <cellStyle name="Style 22 4 7" xfId="9817"/>
    <cellStyle name="Style 22 4 8" xfId="9818"/>
    <cellStyle name="Style 22 4 9" xfId="9819"/>
    <cellStyle name="Style 22 5" xfId="9820"/>
    <cellStyle name="Style 22 5 10" xfId="9821"/>
    <cellStyle name="Style 22 5 11" xfId="9822"/>
    <cellStyle name="Style 22 5 12" xfId="9823"/>
    <cellStyle name="Style 22 5 13" xfId="9824"/>
    <cellStyle name="Style 22 5 14" xfId="9825"/>
    <cellStyle name="Style 22 5 15" xfId="9826"/>
    <cellStyle name="Style 22 5 16" xfId="9827"/>
    <cellStyle name="Style 22 5 17" xfId="9828"/>
    <cellStyle name="Style 22 5 18" xfId="9829"/>
    <cellStyle name="Style 22 5 19" xfId="9830"/>
    <cellStyle name="Style 22 5 2" xfId="9831"/>
    <cellStyle name="Style 22 5 20" xfId="9832"/>
    <cellStyle name="Style 22 5 21" xfId="9833"/>
    <cellStyle name="Style 22 5 22" xfId="9834"/>
    <cellStyle name="Style 22 5 3" xfId="9835"/>
    <cellStyle name="Style 22 5 4" xfId="9836"/>
    <cellStyle name="Style 22 5 5" xfId="9837"/>
    <cellStyle name="Style 22 5 6" xfId="9838"/>
    <cellStyle name="Style 22 5 7" xfId="9839"/>
    <cellStyle name="Style 22 5 8" xfId="9840"/>
    <cellStyle name="Style 22 5 9" xfId="9841"/>
    <cellStyle name="Style 22 6" xfId="9842"/>
    <cellStyle name="Style 22 6 10" xfId="9843"/>
    <cellStyle name="Style 22 6 11" xfId="9844"/>
    <cellStyle name="Style 22 6 12" xfId="9845"/>
    <cellStyle name="Style 22 6 13" xfId="9846"/>
    <cellStyle name="Style 22 6 14" xfId="9847"/>
    <cellStyle name="Style 22 6 15" xfId="9848"/>
    <cellStyle name="Style 22 6 16" xfId="9849"/>
    <cellStyle name="Style 22 6 17" xfId="9850"/>
    <cellStyle name="Style 22 6 18" xfId="9851"/>
    <cellStyle name="Style 22 6 19" xfId="9852"/>
    <cellStyle name="Style 22 6 2" xfId="9853"/>
    <cellStyle name="Style 22 6 20" xfId="9854"/>
    <cellStyle name="Style 22 6 21" xfId="9855"/>
    <cellStyle name="Style 22 6 22" xfId="9856"/>
    <cellStyle name="Style 22 6 3" xfId="9857"/>
    <cellStyle name="Style 22 6 4" xfId="9858"/>
    <cellStyle name="Style 22 6 5" xfId="9859"/>
    <cellStyle name="Style 22 6 6" xfId="9860"/>
    <cellStyle name="Style 22 6 7" xfId="9861"/>
    <cellStyle name="Style 22 6 8" xfId="9862"/>
    <cellStyle name="Style 22 6 9" xfId="9863"/>
    <cellStyle name="Style 22 7" xfId="9864"/>
    <cellStyle name="Style 22 7 10" xfId="9865"/>
    <cellStyle name="Style 22 7 11" xfId="9866"/>
    <cellStyle name="Style 22 7 12" xfId="9867"/>
    <cellStyle name="Style 22 7 13" xfId="9868"/>
    <cellStyle name="Style 22 7 14" xfId="9869"/>
    <cellStyle name="Style 22 7 15" xfId="9870"/>
    <cellStyle name="Style 22 7 16" xfId="9871"/>
    <cellStyle name="Style 22 7 17" xfId="9872"/>
    <cellStyle name="Style 22 7 18" xfId="9873"/>
    <cellStyle name="Style 22 7 19" xfId="9874"/>
    <cellStyle name="Style 22 7 2" xfId="9875"/>
    <cellStyle name="Style 22 7 20" xfId="9876"/>
    <cellStyle name="Style 22 7 21" xfId="9877"/>
    <cellStyle name="Style 22 7 22" xfId="9878"/>
    <cellStyle name="Style 22 7 3" xfId="9879"/>
    <cellStyle name="Style 22 7 4" xfId="9880"/>
    <cellStyle name="Style 22 7 5" xfId="9881"/>
    <cellStyle name="Style 22 7 6" xfId="9882"/>
    <cellStyle name="Style 22 7 7" xfId="9883"/>
    <cellStyle name="Style 22 7 8" xfId="9884"/>
    <cellStyle name="Style 22 7 9" xfId="9885"/>
    <cellStyle name="Style 22 8" xfId="9886"/>
    <cellStyle name="Style 22 8 10" xfId="9887"/>
    <cellStyle name="Style 22 8 11" xfId="9888"/>
    <cellStyle name="Style 22 8 12" xfId="9889"/>
    <cellStyle name="Style 22 8 13" xfId="9890"/>
    <cellStyle name="Style 22 8 14" xfId="9891"/>
    <cellStyle name="Style 22 8 15" xfId="9892"/>
    <cellStyle name="Style 22 8 16" xfId="9893"/>
    <cellStyle name="Style 22 8 17" xfId="9894"/>
    <cellStyle name="Style 22 8 18" xfId="9895"/>
    <cellStyle name="Style 22 8 19" xfId="9896"/>
    <cellStyle name="Style 22 8 2" xfId="9897"/>
    <cellStyle name="Style 22 8 20" xfId="9898"/>
    <cellStyle name="Style 22 8 21" xfId="9899"/>
    <cellStyle name="Style 22 8 22" xfId="9900"/>
    <cellStyle name="Style 22 8 3" xfId="9901"/>
    <cellStyle name="Style 22 8 4" xfId="9902"/>
    <cellStyle name="Style 22 8 5" xfId="9903"/>
    <cellStyle name="Style 22 8 6" xfId="9904"/>
    <cellStyle name="Style 22 8 7" xfId="9905"/>
    <cellStyle name="Style 22 8 8" xfId="9906"/>
    <cellStyle name="Style 22 8 9" xfId="9907"/>
    <cellStyle name="Style 22 9" xfId="9908"/>
    <cellStyle name="Style 22 9 10" xfId="9909"/>
    <cellStyle name="Style 22 9 11" xfId="9910"/>
    <cellStyle name="Style 22 9 12" xfId="9911"/>
    <cellStyle name="Style 22 9 13" xfId="9912"/>
    <cellStyle name="Style 22 9 14" xfId="9913"/>
    <cellStyle name="Style 22 9 15" xfId="9914"/>
    <cellStyle name="Style 22 9 16" xfId="9915"/>
    <cellStyle name="Style 22 9 17" xfId="9916"/>
    <cellStyle name="Style 22 9 18" xfId="9917"/>
    <cellStyle name="Style 22 9 19" xfId="9918"/>
    <cellStyle name="Style 22 9 2" xfId="9919"/>
    <cellStyle name="Style 22 9 20" xfId="9920"/>
    <cellStyle name="Style 22 9 21" xfId="9921"/>
    <cellStyle name="Style 22 9 22" xfId="9922"/>
    <cellStyle name="Style 22 9 3" xfId="9923"/>
    <cellStyle name="Style 22 9 4" xfId="9924"/>
    <cellStyle name="Style 22 9 5" xfId="9925"/>
    <cellStyle name="Style 22 9 6" xfId="9926"/>
    <cellStyle name="Style 22 9 7" xfId="9927"/>
    <cellStyle name="Style 22 9 8" xfId="9928"/>
    <cellStyle name="Style 22 9 9" xfId="9929"/>
    <cellStyle name="Style 23" xfId="9930"/>
    <cellStyle name="Style 24" xfId="9931"/>
    <cellStyle name="Style 25" xfId="9932"/>
    <cellStyle name="Style 26" xfId="9933"/>
    <cellStyle name="Style 27" xfId="9934"/>
    <cellStyle name="Style 28" xfId="9935"/>
    <cellStyle name="Style 29" xfId="9936"/>
    <cellStyle name="Style 30" xfId="9937"/>
    <cellStyle name="Style 31" xfId="9938"/>
    <cellStyle name="Style 32" xfId="9939"/>
    <cellStyle name="Style 33" xfId="9940"/>
    <cellStyle name="Style 34" xfId="9941"/>
    <cellStyle name="Style 35" xfId="9942"/>
    <cellStyle name="STYLE1 - Style1" xfId="9943"/>
    <cellStyle name="styleColumnTitles" xfId="9944"/>
    <cellStyle name="styleDateRange" xfId="9945"/>
    <cellStyle name="styleHidden" xfId="9946"/>
    <cellStyle name="styleNormal" xfId="9947"/>
    <cellStyle name="styleSeriesAttributes" xfId="9948"/>
    <cellStyle name="styleSeriesData" xfId="9949"/>
    <cellStyle name="styleSeriesDataForecast" xfId="9950"/>
    <cellStyle name="styleSeriesDataForecastNA" xfId="9951"/>
    <cellStyle name="styleSeriesDataNA" xfId="9952"/>
    <cellStyle name="Subtitle" xfId="9953"/>
    <cellStyle name="Summe" xfId="9954"/>
    <cellStyle name="t" xfId="9955"/>
    <cellStyle name="t 2" xfId="9956"/>
    <cellStyle name="t 2 2" xfId="9957"/>
    <cellStyle name="t 3" xfId="9958"/>
    <cellStyle name="t 3 2" xfId="9959"/>
    <cellStyle name="t 4" xfId="9960"/>
    <cellStyle name="t 4 2" xfId="9961"/>
    <cellStyle name="t 5" xfId="9962"/>
    <cellStyle name="t 5 2" xfId="9963"/>
    <cellStyle name="t 6" xfId="9964"/>
    <cellStyle name="t 7" xfId="9965"/>
    <cellStyle name="t 8" xfId="9966"/>
    <cellStyle name="t_Manager" xfId="9967"/>
    <cellStyle name="t_Manager 2" xfId="9968"/>
    <cellStyle name="t_Manager 2 2" xfId="9969"/>
    <cellStyle name="t_Manager 3" xfId="9970"/>
    <cellStyle name="t_Manager 3 2" xfId="9971"/>
    <cellStyle name="t_Manager 4" xfId="9972"/>
    <cellStyle name="t_Manager 4 2" xfId="9973"/>
    <cellStyle name="t_Manager 5" xfId="9974"/>
    <cellStyle name="t_Manager 5 2" xfId="9975"/>
    <cellStyle name="t_Manager 6" xfId="9976"/>
    <cellStyle name="t_Manager 7" xfId="9977"/>
    <cellStyle name="t_Manager 8" xfId="9978"/>
    <cellStyle name="t_Manager_лизинг и страхование" xfId="9979"/>
    <cellStyle name="t_Manager_лизинг и страхование 2" xfId="9980"/>
    <cellStyle name="t_Manager_лизинг и страхование 2 2" xfId="9981"/>
    <cellStyle name="t_Manager_лизинг и страхование 3" xfId="9982"/>
    <cellStyle name="t_Manager_лизинг и страхование 3 2" xfId="9983"/>
    <cellStyle name="t_Manager_лизинг и страхование 4" xfId="9984"/>
    <cellStyle name="t_Manager_лизинг и страхование 4 2" xfId="9985"/>
    <cellStyle name="t_Manager_лизинг и страхование 5" xfId="9986"/>
    <cellStyle name="t_Manager_лизинг и страхование 5 2" xfId="9987"/>
    <cellStyle name="t_Manager_лизинг и страхование 6" xfId="9988"/>
    <cellStyle name="t_Manager_лизинг и страхование 7" xfId="9989"/>
    <cellStyle name="t_Manager_лизинг и страхование 8" xfId="9990"/>
    <cellStyle name="t_Manager_лизинг и страхование_Денежный поток ЗАО ЭПИ-2008г.(в объемах декабря)2811  ПОСЛЕДНИЙ (Перераб. с изм. старахованием)" xfId="9991"/>
    <cellStyle name="t_Manager_лизинг и страхование_Денежный поток ЗАО ЭПИ-2008г.(в объемах декабря)2811  ПОСЛЕДНИЙ (Перераб. с изм. старахованием) 2" xfId="9992"/>
    <cellStyle name="t_Manager_лизинг и страхование_Денежный поток ЗАО ЭПИ-2008г.(в объемах декабря)2811  ПОСЛЕДНИЙ (Перераб. с изм. старахованием) 2 2" xfId="9993"/>
    <cellStyle name="t_Manager_лизинг и страхование_Денежный поток ЗАО ЭПИ-2008г.(в объемах декабря)2811  ПОСЛЕДНИЙ (Перераб. с изм. старахованием) 3" xfId="9994"/>
    <cellStyle name="t_Manager_лизинг и страхование_Денежный поток ЗАО ЭПИ-2008г.(в объемах декабря)2811  ПОСЛЕДНИЙ (Перераб. с изм. старахованием) 3 2" xfId="9995"/>
    <cellStyle name="t_Manager_лизинг и страхование_Денежный поток ЗАО ЭПИ-2008г.(в объемах декабря)2811  ПОСЛЕДНИЙ (Перераб. с изм. старахованием) 4" xfId="9996"/>
    <cellStyle name="t_Manager_лизинг и страхование_Денежный поток ЗАО ЭПИ-2008г.(в объемах декабря)2811  ПОСЛЕДНИЙ (Перераб. с изм. старахованием) 4 2" xfId="9997"/>
    <cellStyle name="t_Manager_лизинг и страхование_Денежный поток ЗАО ЭПИ-2008г.(в объемах декабря)2811  ПОСЛЕДНИЙ (Перераб. с изм. старахованием) 5" xfId="9998"/>
    <cellStyle name="t_Manager_лизинг и страхование_Денежный поток ЗАО ЭПИ-2008г.(в объемах декабря)2811  ПОСЛЕДНИЙ (Перераб. с изм. старахованием) 5 2" xfId="9999"/>
    <cellStyle name="t_Manager_лизинг и страхование_Денежный поток ЗАО ЭПИ-2008г.(в объемах декабря)2811  ПОСЛЕДНИЙ (Перераб. с изм. старахованием) 6" xfId="10000"/>
    <cellStyle name="t_Manager_лизинг и страхование_Денежный поток ЗАО ЭПИ-2008г.(в объемах декабря)2811  ПОСЛЕДНИЙ (Перераб. с изм. старахованием) 7" xfId="10001"/>
    <cellStyle name="t_Manager_лизинг и страхование_Денежный поток ЗАО ЭПИ-2008г.(в объемах декабря)2811  ПОСЛЕДНИЙ (Перераб. с изм. старахованием) 8" xfId="10002"/>
    <cellStyle name="t_Manager_ЛИЗИНГовый КАЛЕНДАРЬ" xfId="10003"/>
    <cellStyle name="t_Manager_ЛИЗИНГовый КАЛЕНДАРЬ 2" xfId="10004"/>
    <cellStyle name="t_Manager_ЛИЗИНГовый КАЛЕНДАРЬ 2 2" xfId="10005"/>
    <cellStyle name="t_Manager_ЛИЗИНГовый КАЛЕНДАРЬ 3" xfId="10006"/>
    <cellStyle name="t_Manager_ЛИЗИНГовый КАЛЕНДАРЬ 3 2" xfId="10007"/>
    <cellStyle name="t_Manager_ЛИЗИНГовый КАЛЕНДАРЬ 4" xfId="10008"/>
    <cellStyle name="t_Manager_ЛИЗИНГовый КАЛЕНДАРЬ 4 2" xfId="10009"/>
    <cellStyle name="t_Manager_ЛИЗИНГовый КАЛЕНДАРЬ 5" xfId="10010"/>
    <cellStyle name="t_Manager_ЛИЗИНГовый КАЛЕНДАРЬ 5 2" xfId="10011"/>
    <cellStyle name="t_Manager_ЛИЗИНГовый КАЛЕНДАРЬ 6" xfId="10012"/>
    <cellStyle name="t_Manager_ЛИЗИНГовый КАЛЕНДАРЬ 7" xfId="10013"/>
    <cellStyle name="t_Manager_ЛИЗИНГовый КАЛЕНДАРЬ 8" xfId="10014"/>
    <cellStyle name="t_Manager_ЛИЗИНГовый КАЛЕНДАРЬ_Денежный поток ЗАО ЭПИ-2008г.(в объемах декабря)2811  ПОСЛЕДНИЙ (Перераб. с изм. старахованием)" xfId="10015"/>
    <cellStyle name="t_Manager_ЛИЗИНГовый КАЛЕНДАРЬ_Денежный поток ЗАО ЭПИ-2008г.(в объемах декабря)2811  ПОСЛЕДНИЙ (Перераб. с изм. старахованием) 2" xfId="10016"/>
    <cellStyle name="t_Manager_ЛИЗИНГовый КАЛЕНДАРЬ_Денежный поток ЗАО ЭПИ-2008г.(в объемах декабря)2811  ПОСЛЕДНИЙ (Перераб. с изм. старахованием) 2 2" xfId="10017"/>
    <cellStyle name="t_Manager_ЛИЗИНГовый КАЛЕНДАРЬ_Денежный поток ЗАО ЭПИ-2008г.(в объемах декабря)2811  ПОСЛЕДНИЙ (Перераб. с изм. старахованием) 3" xfId="10018"/>
    <cellStyle name="t_Manager_ЛИЗИНГовый КАЛЕНДАРЬ_Денежный поток ЗАО ЭПИ-2008г.(в объемах декабря)2811  ПОСЛЕДНИЙ (Перераб. с изм. старахованием) 3 2" xfId="10019"/>
    <cellStyle name="t_Manager_ЛИЗИНГовый КАЛЕНДАРЬ_Денежный поток ЗАО ЭПИ-2008г.(в объемах декабря)2811  ПОСЛЕДНИЙ (Перераб. с изм. старахованием) 4" xfId="10020"/>
    <cellStyle name="t_Manager_ЛИЗИНГовый КАЛЕНДАРЬ_Денежный поток ЗАО ЭПИ-2008г.(в объемах декабря)2811  ПОСЛЕДНИЙ (Перераб. с изм. старахованием) 4 2" xfId="10021"/>
    <cellStyle name="t_Manager_ЛИЗИНГовый КАЛЕНДАРЬ_Денежный поток ЗАО ЭПИ-2008г.(в объемах декабря)2811  ПОСЛЕДНИЙ (Перераб. с изм. старахованием) 5" xfId="10022"/>
    <cellStyle name="t_Manager_ЛИЗИНГовый КАЛЕНДАРЬ_Денежный поток ЗАО ЭПИ-2008г.(в объемах декабря)2811  ПОСЛЕДНИЙ (Перераб. с изм. старахованием) 5 2" xfId="10023"/>
    <cellStyle name="t_Manager_ЛИЗИНГовый КАЛЕНДАРЬ_Денежный поток ЗАО ЭПИ-2008г.(в объемах декабря)2811  ПОСЛЕДНИЙ (Перераб. с изм. старахованием) 6" xfId="10024"/>
    <cellStyle name="t_Manager_ЛИЗИНГовый КАЛЕНДАРЬ_Денежный поток ЗАО ЭПИ-2008г.(в объемах декабря)2811  ПОСЛЕДНИЙ (Перераб. с изм. старахованием) 7" xfId="10025"/>
    <cellStyle name="t_Manager_ЛИЗИНГовый КАЛЕНДАРЬ_Денежный поток ЗАО ЭПИ-2008г.(в объемах декабря)2811  ПОСЛЕДНИЙ (Перераб. с изм. старахованием) 8" xfId="10026"/>
    <cellStyle name="t_Manager_План ФХД котельной (ТЭЦ) от 22.01.08 последняя версия А3" xfId="10027"/>
    <cellStyle name="t_Manager_План ФХД котельной (ТЭЦ) от 22.01.08 последняя версия А3 2" xfId="10028"/>
    <cellStyle name="t_Manager_План ФХД котельной (ТЭЦ) от 22.01.08 последняя версия А3 2 2" xfId="10029"/>
    <cellStyle name="t_Manager_План ФХД котельной (ТЭЦ) от 22.01.08 последняя версия А3 3" xfId="10030"/>
    <cellStyle name="t_Manager_План ФХД котельной (ТЭЦ) от 22.01.08 последняя версия А3 3 2" xfId="10031"/>
    <cellStyle name="t_Manager_План ФХД котельной (ТЭЦ) от 22.01.08 последняя версия А3 4" xfId="10032"/>
    <cellStyle name="t_Manager_План ФХД котельной (ТЭЦ) от 22.01.08 последняя версия А3 4 2" xfId="10033"/>
    <cellStyle name="t_Manager_План ФХД котельной (ТЭЦ) от 22.01.08 последняя версия А3 5" xfId="10034"/>
    <cellStyle name="t_Manager_План ФХД котельной (ТЭЦ) от 22.01.08 последняя версия А3 5 2" xfId="10035"/>
    <cellStyle name="t_Manager_План ФХД котельной (ТЭЦ) от 22.01.08 последняя версия А3 6" xfId="10036"/>
    <cellStyle name="t_Manager_План ФХД котельной (ТЭЦ) от 22.01.08 последняя версия А3 7" xfId="10037"/>
    <cellStyle name="t_Manager_План ФХД котельной (ТЭЦ) от 22.01.08 последняя версия А3 8" xfId="10038"/>
    <cellStyle name="t_Manager_ПУШКИНО ( прир.ГАЗ  2009-2014 проектная мощность вар1" xfId="10039"/>
    <cellStyle name="t_Manager_ПУШКИНО ( прир.ГАЗ  2009-2014 проектная мощность вар1 2" xfId="10040"/>
    <cellStyle name="t_Manager_ПУШКИНО ( прир.ГАЗ  2009-2014 проектная мощность вар1 2 2" xfId="10041"/>
    <cellStyle name="t_Manager_ПУШКИНО ( прир.ГАЗ  2009-2014 проектная мощность вар1 3" xfId="10042"/>
    <cellStyle name="t_Manager_ПУШКИНО ( прир.ГАЗ  2009-2014 проектная мощность вар1 3 2" xfId="10043"/>
    <cellStyle name="t_Manager_ПУШКИНО ( прир.ГАЗ  2009-2014 проектная мощность вар1 4" xfId="10044"/>
    <cellStyle name="t_Manager_ПУШКИНО ( прир.ГАЗ  2009-2014 проектная мощность вар1 4 2" xfId="10045"/>
    <cellStyle name="t_Manager_ПУШКИНО ( прир.ГАЗ  2009-2014 проектная мощность вар1 5" xfId="10046"/>
    <cellStyle name="t_Manager_ПУШКИНО ( прир.ГАЗ  2009-2014 проектная мощность вар1 5 2" xfId="10047"/>
    <cellStyle name="t_Manager_ПУШКИНО ( прир.ГАЗ  2009-2014 проектная мощность вар1 6" xfId="10048"/>
    <cellStyle name="t_Manager_ПУШКИНО ( прир.ГАЗ  2009-2014 проектная мощность вар1 7" xfId="10049"/>
    <cellStyle name="t_Manager_ПУШКИНО ( прир.ГАЗ  2009-2014 проектная мощность вар1 8" xfId="10050"/>
    <cellStyle name="t_Manager_ПУШКИНО ( прир.ГАЗ  2009-2014 проектная мощность вар1_Денежный поток ЗАО ЭПИ-2008г.(в объемах декабря)2811  ПОСЛЕДНИЙ (Перераб. с изм. старахованием)" xfId="10051"/>
    <cellStyle name="t_Manager_ПУШКИНО ( прир.ГАЗ  2009-2014 проектная мощность вар1_Денежный поток ЗАО ЭПИ-2008г.(в объемах декабря)2811  ПОСЛЕДНИЙ (Перераб. с изм. старахованием) 2" xfId="10052"/>
    <cellStyle name="t_Manager_ПУШКИНО ( прир.ГАЗ  2009-2014 проектная мощность вар1_Денежный поток ЗАО ЭПИ-2008г.(в объемах декабря)2811  ПОСЛЕДНИЙ (Перераб. с изм. старахованием) 2 2" xfId="10053"/>
    <cellStyle name="t_Manager_ПУШКИНО ( прир.ГАЗ  2009-2014 проектная мощность вар1_Денежный поток ЗАО ЭПИ-2008г.(в объемах декабря)2811  ПОСЛЕДНИЙ (Перераб. с изм. старахованием) 3" xfId="10054"/>
    <cellStyle name="t_Manager_ПУШКИНО ( прир.ГАЗ  2009-2014 проектная мощность вар1_Денежный поток ЗАО ЭПИ-2008г.(в объемах декабря)2811  ПОСЛЕДНИЙ (Перераб. с изм. старахованием) 3 2" xfId="10055"/>
    <cellStyle name="t_Manager_ПУШКИНО ( прир.ГАЗ  2009-2014 проектная мощность вар1_Денежный поток ЗАО ЭПИ-2008г.(в объемах декабря)2811  ПОСЛЕДНИЙ (Перераб. с изм. старахованием) 4" xfId="10056"/>
    <cellStyle name="t_Manager_ПУШКИНО ( прир.ГАЗ  2009-2014 проектная мощность вар1_Денежный поток ЗАО ЭПИ-2008г.(в объемах декабря)2811  ПОСЛЕДНИЙ (Перераб. с изм. старахованием) 4 2" xfId="10057"/>
    <cellStyle name="t_Manager_ПУШКИНО ( прир.ГАЗ  2009-2014 проектная мощность вар1_Денежный поток ЗАО ЭПИ-2008г.(в объемах декабря)2811  ПОСЛЕДНИЙ (Перераб. с изм. старахованием) 5" xfId="10058"/>
    <cellStyle name="t_Manager_ПУШКИНО ( прир.ГАЗ  2009-2014 проектная мощность вар1_Денежный поток ЗАО ЭПИ-2008г.(в объемах декабря)2811  ПОСЛЕДНИЙ (Перераб. с изм. старахованием) 5 2" xfId="10059"/>
    <cellStyle name="t_Manager_ПУШКИНО ( прир.ГАЗ  2009-2014 проектная мощность вар1_Денежный поток ЗАО ЭПИ-2008г.(в объемах декабря)2811  ПОСЛЕДНИЙ (Перераб. с изм. старахованием) 6" xfId="10060"/>
    <cellStyle name="t_Manager_ПУШКИНО ( прир.ГАЗ  2009-2014 проектная мощность вар1_Денежный поток ЗАО ЭПИ-2008г.(в объемах декабря)2811  ПОСЛЕДНИЙ (Перераб. с изм. старахованием) 7" xfId="10061"/>
    <cellStyle name="t_Manager_ПУШКИНО ( прир.ГАЗ  2009-2014 проектная мощность вар1_Денежный поток ЗАО ЭПИ-2008г.(в объемах декабря)2811  ПОСЛЕДНИЙ (Перераб. с изм. старахованием) 8" xfId="10062"/>
    <cellStyle name="t_лизинг и страхование" xfId="10063"/>
    <cellStyle name="t_лизинг и страхование 2" xfId="10064"/>
    <cellStyle name="t_лизинг и страхование 2 2" xfId="10065"/>
    <cellStyle name="t_лизинг и страхование 3" xfId="10066"/>
    <cellStyle name="t_лизинг и страхование 3 2" xfId="10067"/>
    <cellStyle name="t_лизинг и страхование 4" xfId="10068"/>
    <cellStyle name="t_лизинг и страхование 4 2" xfId="10069"/>
    <cellStyle name="t_лизинг и страхование 5" xfId="10070"/>
    <cellStyle name="t_лизинг и страхование 5 2" xfId="10071"/>
    <cellStyle name="t_лизинг и страхование 6" xfId="10072"/>
    <cellStyle name="t_лизинг и страхование 7" xfId="10073"/>
    <cellStyle name="t_лизинг и страхование 8" xfId="10074"/>
    <cellStyle name="t_лизинг и страхование_Денежный поток ЗАО ЭПИ-2008г.(в объемах декабря)2811  ПОСЛЕДНИЙ (Перераб. с изм. старахованием)" xfId="10075"/>
    <cellStyle name="t_лизинг и страхование_Денежный поток ЗАО ЭПИ-2008г.(в объемах декабря)2811  ПОСЛЕДНИЙ (Перераб. с изм. старахованием) 2" xfId="10076"/>
    <cellStyle name="t_лизинг и страхование_Денежный поток ЗАО ЭПИ-2008г.(в объемах декабря)2811  ПОСЛЕДНИЙ (Перераб. с изм. старахованием) 2 2" xfId="10077"/>
    <cellStyle name="t_лизинг и страхование_Денежный поток ЗАО ЭПИ-2008г.(в объемах декабря)2811  ПОСЛЕДНИЙ (Перераб. с изм. старахованием) 3" xfId="10078"/>
    <cellStyle name="t_лизинг и страхование_Денежный поток ЗАО ЭПИ-2008г.(в объемах декабря)2811  ПОСЛЕДНИЙ (Перераб. с изм. старахованием) 3 2" xfId="10079"/>
    <cellStyle name="t_лизинг и страхование_Денежный поток ЗАО ЭПИ-2008г.(в объемах декабря)2811  ПОСЛЕДНИЙ (Перераб. с изм. старахованием) 4" xfId="10080"/>
    <cellStyle name="t_лизинг и страхование_Денежный поток ЗАО ЭПИ-2008г.(в объемах декабря)2811  ПОСЛЕДНИЙ (Перераб. с изм. старахованием) 4 2" xfId="10081"/>
    <cellStyle name="t_лизинг и страхование_Денежный поток ЗАО ЭПИ-2008г.(в объемах декабря)2811  ПОСЛЕДНИЙ (Перераб. с изм. старахованием) 5" xfId="10082"/>
    <cellStyle name="t_лизинг и страхование_Денежный поток ЗАО ЭПИ-2008г.(в объемах декабря)2811  ПОСЛЕДНИЙ (Перераб. с изм. старахованием) 5 2" xfId="10083"/>
    <cellStyle name="t_лизинг и страхование_Денежный поток ЗАО ЭПИ-2008г.(в объемах декабря)2811  ПОСЛЕДНИЙ (Перераб. с изм. старахованием) 6" xfId="10084"/>
    <cellStyle name="t_лизинг и страхование_Денежный поток ЗАО ЭПИ-2008г.(в объемах декабря)2811  ПОСЛЕДНИЙ (Перераб. с изм. старахованием) 7" xfId="10085"/>
    <cellStyle name="t_лизинг и страхование_Денежный поток ЗАО ЭПИ-2008г.(в объемах декабря)2811  ПОСЛЕДНИЙ (Перераб. с изм. старахованием) 8" xfId="10086"/>
    <cellStyle name="t_ЛИЗИНГовый КАЛЕНДАРЬ" xfId="10087"/>
    <cellStyle name="t_ЛИЗИНГовый КАЛЕНДАРЬ 2" xfId="10088"/>
    <cellStyle name="t_ЛИЗИНГовый КАЛЕНДАРЬ 2 2" xfId="10089"/>
    <cellStyle name="t_ЛИЗИНГовый КАЛЕНДАРЬ 3" xfId="10090"/>
    <cellStyle name="t_ЛИЗИНГовый КАЛЕНДАРЬ 3 2" xfId="10091"/>
    <cellStyle name="t_ЛИЗИНГовый КАЛЕНДАРЬ 4" xfId="10092"/>
    <cellStyle name="t_ЛИЗИНГовый КАЛЕНДАРЬ 4 2" xfId="10093"/>
    <cellStyle name="t_ЛИЗИНГовый КАЛЕНДАРЬ 5" xfId="10094"/>
    <cellStyle name="t_ЛИЗИНГовый КАЛЕНДАРЬ 5 2" xfId="10095"/>
    <cellStyle name="t_ЛИЗИНГовый КАЛЕНДАРЬ 6" xfId="10096"/>
    <cellStyle name="t_ЛИЗИНГовый КАЛЕНДАРЬ 7" xfId="10097"/>
    <cellStyle name="t_ЛИЗИНГовый КАЛЕНДАРЬ 8" xfId="10098"/>
    <cellStyle name="t_ЛИЗИНГовый КАЛЕНДАРЬ_Денежный поток ЗАО ЭПИ-2008г.(в объемах декабря)2811  ПОСЛЕДНИЙ (Перераб. с изм. старахованием)" xfId="10099"/>
    <cellStyle name="t_ЛИЗИНГовый КАЛЕНДАРЬ_Денежный поток ЗАО ЭПИ-2008г.(в объемах декабря)2811  ПОСЛЕДНИЙ (Перераб. с изм. старахованием) 2" xfId="10100"/>
    <cellStyle name="t_ЛИЗИНГовый КАЛЕНДАРЬ_Денежный поток ЗАО ЭПИ-2008г.(в объемах декабря)2811  ПОСЛЕДНИЙ (Перераб. с изм. старахованием) 2 2" xfId="10101"/>
    <cellStyle name="t_ЛИЗИНГовый КАЛЕНДАРЬ_Денежный поток ЗАО ЭПИ-2008г.(в объемах декабря)2811  ПОСЛЕДНИЙ (Перераб. с изм. старахованием) 3" xfId="10102"/>
    <cellStyle name="t_ЛИЗИНГовый КАЛЕНДАРЬ_Денежный поток ЗАО ЭПИ-2008г.(в объемах декабря)2811  ПОСЛЕДНИЙ (Перераб. с изм. старахованием) 3 2" xfId="10103"/>
    <cellStyle name="t_ЛИЗИНГовый КАЛЕНДАРЬ_Денежный поток ЗАО ЭПИ-2008г.(в объемах декабря)2811  ПОСЛЕДНИЙ (Перераб. с изм. старахованием) 4" xfId="10104"/>
    <cellStyle name="t_ЛИЗИНГовый КАЛЕНДАРЬ_Денежный поток ЗАО ЭПИ-2008г.(в объемах декабря)2811  ПОСЛЕДНИЙ (Перераб. с изм. старахованием) 4 2" xfId="10105"/>
    <cellStyle name="t_ЛИЗИНГовый КАЛЕНДАРЬ_Денежный поток ЗАО ЭПИ-2008г.(в объемах декабря)2811  ПОСЛЕДНИЙ (Перераб. с изм. старахованием) 5" xfId="10106"/>
    <cellStyle name="t_ЛИЗИНГовый КАЛЕНДАРЬ_Денежный поток ЗАО ЭПИ-2008г.(в объемах декабря)2811  ПОСЛЕДНИЙ (Перераб. с изм. старахованием) 5 2" xfId="10107"/>
    <cellStyle name="t_ЛИЗИНГовый КАЛЕНДАРЬ_Денежный поток ЗАО ЭПИ-2008г.(в объемах декабря)2811  ПОСЛЕДНИЙ (Перераб. с изм. старахованием) 6" xfId="10108"/>
    <cellStyle name="t_ЛИЗИНГовый КАЛЕНДАРЬ_Денежный поток ЗАО ЭПИ-2008г.(в объемах декабря)2811  ПОСЛЕДНИЙ (Перераб. с изм. старахованием) 7" xfId="10109"/>
    <cellStyle name="t_ЛИЗИНГовый КАЛЕНДАРЬ_Денежный поток ЗАО ЭПИ-2008г.(в объемах декабря)2811  ПОСЛЕДНИЙ (Перераб. с изм. старахованием) 8" xfId="10110"/>
    <cellStyle name="t_План ФХД котельной (ТЭЦ) от 22.01.08 последняя версия А3" xfId="10111"/>
    <cellStyle name="t_План ФХД котельной (ТЭЦ) от 22.01.08 последняя версия А3 2" xfId="10112"/>
    <cellStyle name="t_План ФХД котельной (ТЭЦ) от 22.01.08 последняя версия А3 2 2" xfId="10113"/>
    <cellStyle name="t_План ФХД котельной (ТЭЦ) от 22.01.08 последняя версия А3 3" xfId="10114"/>
    <cellStyle name="t_План ФХД котельной (ТЭЦ) от 22.01.08 последняя версия А3 3 2" xfId="10115"/>
    <cellStyle name="t_План ФХД котельной (ТЭЦ) от 22.01.08 последняя версия А3 4" xfId="10116"/>
    <cellStyle name="t_План ФХД котельной (ТЭЦ) от 22.01.08 последняя версия А3 4 2" xfId="10117"/>
    <cellStyle name="t_План ФХД котельной (ТЭЦ) от 22.01.08 последняя версия А3 5" xfId="10118"/>
    <cellStyle name="t_План ФХД котельной (ТЭЦ) от 22.01.08 последняя версия А3 5 2" xfId="10119"/>
    <cellStyle name="t_План ФХД котельной (ТЭЦ) от 22.01.08 последняя версия А3 6" xfId="10120"/>
    <cellStyle name="t_План ФХД котельной (ТЭЦ) от 22.01.08 последняя версия А3 7" xfId="10121"/>
    <cellStyle name="t_План ФХД котельной (ТЭЦ) от 22.01.08 последняя версия А3 8" xfId="10122"/>
    <cellStyle name="t_ПУШКИНО ( прир.ГАЗ  2009-2014 проектная мощность вар1" xfId="10123"/>
    <cellStyle name="t_ПУШКИНО ( прир.ГАЗ  2009-2014 проектная мощность вар1 2" xfId="10124"/>
    <cellStyle name="t_ПУШКИНО ( прир.ГАЗ  2009-2014 проектная мощность вар1 2 2" xfId="10125"/>
    <cellStyle name="t_ПУШКИНО ( прир.ГАЗ  2009-2014 проектная мощность вар1 3" xfId="10126"/>
    <cellStyle name="t_ПУШКИНО ( прир.ГАЗ  2009-2014 проектная мощность вар1 3 2" xfId="10127"/>
    <cellStyle name="t_ПУШКИНО ( прир.ГАЗ  2009-2014 проектная мощность вар1 4" xfId="10128"/>
    <cellStyle name="t_ПУШКИНО ( прир.ГАЗ  2009-2014 проектная мощность вар1 4 2" xfId="10129"/>
    <cellStyle name="t_ПУШКИНО ( прир.ГАЗ  2009-2014 проектная мощность вар1 5" xfId="10130"/>
    <cellStyle name="t_ПУШКИНО ( прир.ГАЗ  2009-2014 проектная мощность вар1 5 2" xfId="10131"/>
    <cellStyle name="t_ПУШКИНО ( прир.ГАЗ  2009-2014 проектная мощность вар1 6" xfId="10132"/>
    <cellStyle name="t_ПУШКИНО ( прир.ГАЗ  2009-2014 проектная мощность вар1 7" xfId="10133"/>
    <cellStyle name="t_ПУШКИНО ( прир.ГАЗ  2009-2014 проектная мощность вар1 8" xfId="10134"/>
    <cellStyle name="t_ПУШКИНО ( прир.ГАЗ  2009-2014 проектная мощность вар1_Денежный поток ЗАО ЭПИ-2008г.(в объемах декабря)2811  ПОСЛЕДНИЙ (Перераб. с изм. старахованием)" xfId="10135"/>
    <cellStyle name="t_ПУШКИНО ( прир.ГАЗ  2009-2014 проектная мощность вар1_Денежный поток ЗАО ЭПИ-2008г.(в объемах декабря)2811  ПОСЛЕДНИЙ (Перераб. с изм. старахованием) 2" xfId="10136"/>
    <cellStyle name="t_ПУШКИНО ( прир.ГАЗ  2009-2014 проектная мощность вар1_Денежный поток ЗАО ЭПИ-2008г.(в объемах декабря)2811  ПОСЛЕДНИЙ (Перераб. с изм. старахованием) 2 2" xfId="10137"/>
    <cellStyle name="t_ПУШКИНО ( прир.ГАЗ  2009-2014 проектная мощность вар1_Денежный поток ЗАО ЭПИ-2008г.(в объемах декабря)2811  ПОСЛЕДНИЙ (Перераб. с изм. старахованием) 3" xfId="10138"/>
    <cellStyle name="t_ПУШКИНО ( прир.ГАЗ  2009-2014 проектная мощность вар1_Денежный поток ЗАО ЭПИ-2008г.(в объемах декабря)2811  ПОСЛЕДНИЙ (Перераб. с изм. старахованием) 3 2" xfId="10139"/>
    <cellStyle name="t_ПУШКИНО ( прир.ГАЗ  2009-2014 проектная мощность вар1_Денежный поток ЗАО ЭПИ-2008г.(в объемах декабря)2811  ПОСЛЕДНИЙ (Перераб. с изм. старахованием) 4" xfId="10140"/>
    <cellStyle name="t_ПУШКИНО ( прир.ГАЗ  2009-2014 проектная мощность вар1_Денежный поток ЗАО ЭПИ-2008г.(в объемах декабря)2811  ПОСЛЕДНИЙ (Перераб. с изм. старахованием) 4 2" xfId="10141"/>
    <cellStyle name="t_ПУШКИНО ( прир.ГАЗ  2009-2014 проектная мощность вар1_Денежный поток ЗАО ЭПИ-2008г.(в объемах декабря)2811  ПОСЛЕДНИЙ (Перераб. с изм. старахованием) 5" xfId="10142"/>
    <cellStyle name="t_ПУШКИНО ( прир.ГАЗ  2009-2014 проектная мощность вар1_Денежный поток ЗАО ЭПИ-2008г.(в объемах декабря)2811  ПОСЛЕДНИЙ (Перераб. с изм. старахованием) 5 2" xfId="10143"/>
    <cellStyle name="t_ПУШКИНО ( прир.ГАЗ  2009-2014 проектная мощность вар1_Денежный поток ЗАО ЭПИ-2008г.(в объемах декабря)2811  ПОСЛЕДНИЙ (Перераб. с изм. старахованием) 6" xfId="10144"/>
    <cellStyle name="t_ПУШКИНО ( прир.ГАЗ  2009-2014 проектная мощность вар1_Денежный поток ЗАО ЭПИ-2008г.(в объемах декабря)2811  ПОСЛЕДНИЙ (Перераб. с изм. старахованием) 7" xfId="10145"/>
    <cellStyle name="t_ПУШКИНО ( прир.ГАЗ  2009-2014 проектная мощность вар1_Денежный поток ЗАО ЭПИ-2008г.(в объемах декабря)2811  ПОСЛЕДНИЙ (Перераб. с изм. старахованием) 8" xfId="10146"/>
    <cellStyle name="Table" xfId="10147"/>
    <cellStyle name="Table Head" xfId="10148"/>
    <cellStyle name="Table Head Aligned" xfId="10149"/>
    <cellStyle name="Table Head Aligned 2" xfId="10150"/>
    <cellStyle name="Table Head Aligned 2 2" xfId="10151"/>
    <cellStyle name="Table Head Aligned 3" xfId="10152"/>
    <cellStyle name="Table Head Aligned 3 2" xfId="10153"/>
    <cellStyle name="Table Head Aligned 4" xfId="10154"/>
    <cellStyle name="Table Head Aligned 4 2" xfId="10155"/>
    <cellStyle name="Table Head Aligned 5" xfId="10156"/>
    <cellStyle name="Table Head Aligned 5 2" xfId="10157"/>
    <cellStyle name="Table Head Aligned 6" xfId="10158"/>
    <cellStyle name="Table Head Aligned 7" xfId="10159"/>
    <cellStyle name="Table Head Aligned 8" xfId="10160"/>
    <cellStyle name="Table Head Blue" xfId="10161"/>
    <cellStyle name="Table Head Green" xfId="10162"/>
    <cellStyle name="Table Head Green 2" xfId="10163"/>
    <cellStyle name="Table Head Green 2 2" xfId="10164"/>
    <cellStyle name="Table Head Green 3" xfId="10165"/>
    <cellStyle name="Table Head Green 3 2" xfId="10166"/>
    <cellStyle name="Table Head Green 4" xfId="10167"/>
    <cellStyle name="Table Head Green 4 2" xfId="10168"/>
    <cellStyle name="Table Head Green 5" xfId="10169"/>
    <cellStyle name="Table Head Green 5 2" xfId="10170"/>
    <cellStyle name="Table Head Green 6" xfId="10171"/>
    <cellStyle name="Table Head Green 7" xfId="10172"/>
    <cellStyle name="Table Head Green 8" xfId="10173"/>
    <cellStyle name="Table Head_Val_Sum_Graph" xfId="10174"/>
    <cellStyle name="Table Heading" xfId="10175"/>
    <cellStyle name="Table Heading 2" xfId="10176"/>
    <cellStyle name="Table Text" xfId="10177"/>
    <cellStyle name="Table Title" xfId="10178"/>
    <cellStyle name="Table Units" xfId="10179"/>
    <cellStyle name="Table Units 10" xfId="10180"/>
    <cellStyle name="Table Units 11" xfId="10181"/>
    <cellStyle name="Table Units 12" xfId="10182"/>
    <cellStyle name="Table Units 2" xfId="10183"/>
    <cellStyle name="Table Units 2 2" xfId="10184"/>
    <cellStyle name="Table Units 3" xfId="10185"/>
    <cellStyle name="Table Units 3 2" xfId="10186"/>
    <cellStyle name="Table Units 4" xfId="10187"/>
    <cellStyle name="Table Units 4 2" xfId="10188"/>
    <cellStyle name="Table Units 5" xfId="10189"/>
    <cellStyle name="Table Units 5 2" xfId="10190"/>
    <cellStyle name="Table Units 6" xfId="10191"/>
    <cellStyle name="Table Units 6 2" xfId="10192"/>
    <cellStyle name="Table Units 7" xfId="10193"/>
    <cellStyle name="Table Units 7 2" xfId="10194"/>
    <cellStyle name="Table Units 8" xfId="10195"/>
    <cellStyle name="Table Units 8 2" xfId="10196"/>
    <cellStyle name="Table Units 9" xfId="10197"/>
    <cellStyle name="Table Units 9 2" xfId="10198"/>
    <cellStyle name="Table_Header" xfId="10199"/>
    <cellStyle name="Text [3]" xfId="10200"/>
    <cellStyle name="Text [5]" xfId="10201"/>
    <cellStyle name="Text [6]" xfId="10202"/>
    <cellStyle name="Text 1" xfId="10203"/>
    <cellStyle name="Text Head 1" xfId="10204"/>
    <cellStyle name="Text Indent A" xfId="10205"/>
    <cellStyle name="Text Indent B" xfId="10206"/>
    <cellStyle name="Text Indent C" xfId="10207"/>
    <cellStyle name="Tickmark" xfId="10208"/>
    <cellStyle name="Times 10" xfId="10209"/>
    <cellStyle name="Times 12" xfId="10210"/>
    <cellStyle name="Title" xfId="10211"/>
    <cellStyle name="Title 2" xfId="10212"/>
    <cellStyle name="Title 3" xfId="10213"/>
    <cellStyle name="Title 4" xfId="10214"/>
    <cellStyle name="Title_1" xfId="10215"/>
    <cellStyle name="Titles" xfId="10216"/>
    <cellStyle name="Total" xfId="10217"/>
    <cellStyle name="Total 10" xfId="10218"/>
    <cellStyle name="Total 2" xfId="10219"/>
    <cellStyle name="Total 2 2" xfId="10220"/>
    <cellStyle name="Total 2 2 2" xfId="10221"/>
    <cellStyle name="Total 2 3" xfId="10222"/>
    <cellStyle name="Total 2 3 2" xfId="10223"/>
    <cellStyle name="Total 2 4" xfId="10224"/>
    <cellStyle name="Total 2 5" xfId="10225"/>
    <cellStyle name="Total 3" xfId="10226"/>
    <cellStyle name="Total 3 10" xfId="10227"/>
    <cellStyle name="Total 3 11" xfId="10228"/>
    <cellStyle name="Total 3 12" xfId="10229"/>
    <cellStyle name="Total 3 2" xfId="10230"/>
    <cellStyle name="Total 3 3" xfId="10231"/>
    <cellStyle name="Total 3 4" xfId="10232"/>
    <cellStyle name="Total 3 5" xfId="10233"/>
    <cellStyle name="Total 3 6" xfId="10234"/>
    <cellStyle name="Total 3 7" xfId="10235"/>
    <cellStyle name="Total 3 8" xfId="10236"/>
    <cellStyle name="Total 3 9" xfId="10237"/>
    <cellStyle name="Total 4" xfId="10238"/>
    <cellStyle name="Total 4 10" xfId="10239"/>
    <cellStyle name="Total 4 2" xfId="10240"/>
    <cellStyle name="Total 4 3" xfId="10241"/>
    <cellStyle name="Total 4 4" xfId="10242"/>
    <cellStyle name="Total 4 5" xfId="10243"/>
    <cellStyle name="Total 4 6" xfId="10244"/>
    <cellStyle name="Total 4 7" xfId="10245"/>
    <cellStyle name="Total 4 8" xfId="10246"/>
    <cellStyle name="Total 4 9" xfId="10247"/>
    <cellStyle name="Total 5" xfId="10248"/>
    <cellStyle name="Total 5 10" xfId="10249"/>
    <cellStyle name="Total 5 2" xfId="10250"/>
    <cellStyle name="Total 5 3" xfId="10251"/>
    <cellStyle name="Total 5 4" xfId="10252"/>
    <cellStyle name="Total 5 5" xfId="10253"/>
    <cellStyle name="Total 5 6" xfId="10254"/>
    <cellStyle name="Total 5 7" xfId="10255"/>
    <cellStyle name="Total 5 8" xfId="10256"/>
    <cellStyle name="Total 5 9" xfId="10257"/>
    <cellStyle name="Total 6" xfId="10258"/>
    <cellStyle name="Total 7" xfId="10259"/>
    <cellStyle name="Total 8" xfId="10260"/>
    <cellStyle name="Total 9" xfId="10261"/>
    <cellStyle name="Total_Критерии RAB" xfId="10262"/>
    <cellStyle name="Undefiniert" xfId="10263"/>
    <cellStyle name="Underline_Single" xfId="10264"/>
    <cellStyle name="Unit" xfId="10265"/>
    <cellStyle name="Units" xfId="10266"/>
    <cellStyle name="Validation" xfId="10267"/>
    <cellStyle name="Valiotsikko" xfId="10268"/>
    <cellStyle name="Valuta [0]_Arcen" xfId="10269"/>
    <cellStyle name="Valuta_Arcen" xfId="10270"/>
    <cellStyle name="Vertical" xfId="10271"/>
    <cellStyle name="Wahrung [0]_Bilanz" xfId="10272"/>
    <cellStyle name="Währung [0]_laroux" xfId="10273"/>
    <cellStyle name="Wahrung_Bilanz" xfId="10274"/>
    <cellStyle name="Währung_laroux" xfId="10275"/>
    <cellStyle name="Walutowy [0]_1" xfId="10276"/>
    <cellStyle name="Walutowy_1" xfId="10277"/>
    <cellStyle name="Warning Text" xfId="10278"/>
    <cellStyle name="Warning Text 2" xfId="10279"/>
    <cellStyle name="Warning Text 3" xfId="10280"/>
    <cellStyle name="white" xfId="10281"/>
    <cellStyle name="Wдhrung [0]_Compiling Utility Macros" xfId="10282"/>
    <cellStyle name="Wдhrung_Compiling Utility Macros" xfId="10283"/>
    <cellStyle name="Year" xfId="10284"/>
    <cellStyle name="Year, Actual" xfId="10285"/>
    <cellStyle name="Year, Expected" xfId="10286"/>
    <cellStyle name="Year_Доходник1" xfId="10287"/>
    <cellStyle name="YelNumbersCurr" xfId="10288"/>
    <cellStyle name="YelNumbersCurr 2" xfId="10289"/>
    <cellStyle name="YelNumbersCurr 2 2" xfId="10290"/>
    <cellStyle name="YelNumbersCurr 2 3" xfId="10291"/>
    <cellStyle name="YelNumbersCurr 3" xfId="10292"/>
    <cellStyle name="YelNumbersCurr 3 2" xfId="10293"/>
    <cellStyle name="YelNumbersCurr 3 3" xfId="10294"/>
    <cellStyle name="YelNumbersCurr 4" xfId="10295"/>
    <cellStyle name="YelNumbersCurr 5" xfId="10296"/>
    <cellStyle name="Yen" xfId="10297"/>
    <cellStyle name="Акт" xfId="10298"/>
    <cellStyle name="АктМТСН" xfId="10299"/>
    <cellStyle name="АктМТСН 2" xfId="10300"/>
    <cellStyle name="Акцент1 10" xfId="10301"/>
    <cellStyle name="Акцент1 11" xfId="10302"/>
    <cellStyle name="Акцент1 12" xfId="10303"/>
    <cellStyle name="Акцент1 2" xfId="10304"/>
    <cellStyle name="Акцент1 2 2" xfId="10305"/>
    <cellStyle name="Акцент1 2 2 2" xfId="10306"/>
    <cellStyle name="Акцент1 2 3" xfId="10307"/>
    <cellStyle name="Акцент1 2 3 2" xfId="10308"/>
    <cellStyle name="Акцент1 2 4" xfId="10309"/>
    <cellStyle name="Акцент1 2 4 2" xfId="10310"/>
    <cellStyle name="Акцент1 2 5" xfId="10311"/>
    <cellStyle name="Акцент1 2 5 2" xfId="10312"/>
    <cellStyle name="Акцент1 2 6" xfId="10313"/>
    <cellStyle name="Акцент1 2 7" xfId="10314"/>
    <cellStyle name="Акцент1 3" xfId="10315"/>
    <cellStyle name="Акцент1 3 2" xfId="10316"/>
    <cellStyle name="Акцент1 4" xfId="10317"/>
    <cellStyle name="Акцент1 4 2" xfId="10318"/>
    <cellStyle name="Акцент1 5" xfId="10319"/>
    <cellStyle name="Акцент1 5 2" xfId="10320"/>
    <cellStyle name="Акцент1 6" xfId="10321"/>
    <cellStyle name="Акцент1 6 2" xfId="10322"/>
    <cellStyle name="Акцент1 7" xfId="10323"/>
    <cellStyle name="Акцент1 7 2" xfId="10324"/>
    <cellStyle name="Акцент1 8" xfId="10325"/>
    <cellStyle name="Акцент1 8 2" xfId="10326"/>
    <cellStyle name="Акцент1 9" xfId="10327"/>
    <cellStyle name="Акцент1 9 2" xfId="10328"/>
    <cellStyle name="Акцент2 10" xfId="10329"/>
    <cellStyle name="Акцент2 11" xfId="10330"/>
    <cellStyle name="Акцент2 12" xfId="10331"/>
    <cellStyle name="Акцент2 2" xfId="10332"/>
    <cellStyle name="Акцент2 2 2" xfId="10333"/>
    <cellStyle name="Акцент2 2 2 2" xfId="10334"/>
    <cellStyle name="Акцент2 2 3" xfId="10335"/>
    <cellStyle name="Акцент2 2 3 2" xfId="10336"/>
    <cellStyle name="Акцент2 2 4" xfId="10337"/>
    <cellStyle name="Акцент2 2 4 2" xfId="10338"/>
    <cellStyle name="Акцент2 2 5" xfId="10339"/>
    <cellStyle name="Акцент2 2 5 2" xfId="10340"/>
    <cellStyle name="Акцент2 2 6" xfId="10341"/>
    <cellStyle name="Акцент2 2 7" xfId="10342"/>
    <cellStyle name="Акцент2 3" xfId="10343"/>
    <cellStyle name="Акцент2 3 2" xfId="10344"/>
    <cellStyle name="Акцент2 4" xfId="10345"/>
    <cellStyle name="Акцент2 4 2" xfId="10346"/>
    <cellStyle name="Акцент2 5" xfId="10347"/>
    <cellStyle name="Акцент2 5 2" xfId="10348"/>
    <cellStyle name="Акцент2 6" xfId="10349"/>
    <cellStyle name="Акцент2 6 2" xfId="10350"/>
    <cellStyle name="Акцент2 7" xfId="10351"/>
    <cellStyle name="Акцент2 7 2" xfId="10352"/>
    <cellStyle name="Акцент2 8" xfId="10353"/>
    <cellStyle name="Акцент2 8 2" xfId="10354"/>
    <cellStyle name="Акцент2 9" xfId="10355"/>
    <cellStyle name="Акцент2 9 2" xfId="10356"/>
    <cellStyle name="Акцент3 10" xfId="10357"/>
    <cellStyle name="Акцент3 11" xfId="10358"/>
    <cellStyle name="Акцент3 12" xfId="10359"/>
    <cellStyle name="Акцент3 2" xfId="10360"/>
    <cellStyle name="Акцент3 2 2" xfId="10361"/>
    <cellStyle name="Акцент3 2 2 2" xfId="10362"/>
    <cellStyle name="Акцент3 2 3" xfId="10363"/>
    <cellStyle name="Акцент3 2 3 2" xfId="10364"/>
    <cellStyle name="Акцент3 2 4" xfId="10365"/>
    <cellStyle name="Акцент3 2 4 2" xfId="10366"/>
    <cellStyle name="Акцент3 2 5" xfId="10367"/>
    <cellStyle name="Акцент3 2 5 2" xfId="10368"/>
    <cellStyle name="Акцент3 2 6" xfId="10369"/>
    <cellStyle name="Акцент3 2 7" xfId="10370"/>
    <cellStyle name="Акцент3 3" xfId="10371"/>
    <cellStyle name="Акцент3 3 2" xfId="10372"/>
    <cellStyle name="Акцент3 4" xfId="10373"/>
    <cellStyle name="Акцент3 4 2" xfId="10374"/>
    <cellStyle name="Акцент3 5" xfId="10375"/>
    <cellStyle name="Акцент3 5 2" xfId="10376"/>
    <cellStyle name="Акцент3 6" xfId="10377"/>
    <cellStyle name="Акцент3 6 2" xfId="10378"/>
    <cellStyle name="Акцент3 7" xfId="10379"/>
    <cellStyle name="Акцент3 7 2" xfId="10380"/>
    <cellStyle name="Акцент3 8" xfId="10381"/>
    <cellStyle name="Акцент3 8 2" xfId="10382"/>
    <cellStyle name="Акцент3 9" xfId="10383"/>
    <cellStyle name="Акцент3 9 2" xfId="10384"/>
    <cellStyle name="Акцент4 10" xfId="10385"/>
    <cellStyle name="Акцент4 11" xfId="10386"/>
    <cellStyle name="Акцент4 12" xfId="10387"/>
    <cellStyle name="Акцент4 2" xfId="10388"/>
    <cellStyle name="Акцент4 2 2" xfId="10389"/>
    <cellStyle name="Акцент4 2 2 2" xfId="10390"/>
    <cellStyle name="Акцент4 2 3" xfId="10391"/>
    <cellStyle name="Акцент4 2 3 2" xfId="10392"/>
    <cellStyle name="Акцент4 2 4" xfId="10393"/>
    <cellStyle name="Акцент4 2 4 2" xfId="10394"/>
    <cellStyle name="Акцент4 2 5" xfId="10395"/>
    <cellStyle name="Акцент4 2 5 2" xfId="10396"/>
    <cellStyle name="Акцент4 2 6" xfId="10397"/>
    <cellStyle name="Акцент4 2 7" xfId="10398"/>
    <cellStyle name="Акцент4 3" xfId="10399"/>
    <cellStyle name="Акцент4 3 2" xfId="10400"/>
    <cellStyle name="Акцент4 4" xfId="10401"/>
    <cellStyle name="Акцент4 4 2" xfId="10402"/>
    <cellStyle name="Акцент4 5" xfId="10403"/>
    <cellStyle name="Акцент4 5 2" xfId="10404"/>
    <cellStyle name="Акцент4 6" xfId="10405"/>
    <cellStyle name="Акцент4 6 2" xfId="10406"/>
    <cellStyle name="Акцент4 7" xfId="10407"/>
    <cellStyle name="Акцент4 7 2" xfId="10408"/>
    <cellStyle name="Акцент4 8" xfId="10409"/>
    <cellStyle name="Акцент4 8 2" xfId="10410"/>
    <cellStyle name="Акцент4 9" xfId="10411"/>
    <cellStyle name="Акцент4 9 2" xfId="10412"/>
    <cellStyle name="Акцент5 10" xfId="10413"/>
    <cellStyle name="Акцент5 11" xfId="10414"/>
    <cellStyle name="Акцент5 12" xfId="10415"/>
    <cellStyle name="Акцент5 2" xfId="10416"/>
    <cellStyle name="Акцент5 2 2" xfId="10417"/>
    <cellStyle name="Акцент5 2 2 2" xfId="10418"/>
    <cellStyle name="Акцент5 2 3" xfId="10419"/>
    <cellStyle name="Акцент5 2 3 2" xfId="10420"/>
    <cellStyle name="Акцент5 2 4" xfId="10421"/>
    <cellStyle name="Акцент5 2 4 2" xfId="10422"/>
    <cellStyle name="Акцент5 2 5" xfId="10423"/>
    <cellStyle name="Акцент5 2 5 2" xfId="10424"/>
    <cellStyle name="Акцент5 2 6" xfId="10425"/>
    <cellStyle name="Акцент5 2 7" xfId="10426"/>
    <cellStyle name="Акцент5 3" xfId="10427"/>
    <cellStyle name="Акцент5 3 2" xfId="10428"/>
    <cellStyle name="Акцент5 4" xfId="10429"/>
    <cellStyle name="Акцент5 4 2" xfId="10430"/>
    <cellStyle name="Акцент5 5" xfId="10431"/>
    <cellStyle name="Акцент5 5 2" xfId="10432"/>
    <cellStyle name="Акцент5 6" xfId="10433"/>
    <cellStyle name="Акцент5 6 2" xfId="10434"/>
    <cellStyle name="Акцент5 7" xfId="10435"/>
    <cellStyle name="Акцент5 7 2" xfId="10436"/>
    <cellStyle name="Акцент5 8" xfId="10437"/>
    <cellStyle name="Акцент5 8 2" xfId="10438"/>
    <cellStyle name="Акцент5 9" xfId="10439"/>
    <cellStyle name="Акцент5 9 2" xfId="10440"/>
    <cellStyle name="Акцент6 10" xfId="10441"/>
    <cellStyle name="Акцент6 11" xfId="10442"/>
    <cellStyle name="Акцент6 12" xfId="10443"/>
    <cellStyle name="Акцент6 2" xfId="10444"/>
    <cellStyle name="Акцент6 2 2" xfId="10445"/>
    <cellStyle name="Акцент6 2 2 2" xfId="10446"/>
    <cellStyle name="Акцент6 2 3" xfId="10447"/>
    <cellStyle name="Акцент6 2 3 2" xfId="10448"/>
    <cellStyle name="Акцент6 2 4" xfId="10449"/>
    <cellStyle name="Акцент6 2 4 2" xfId="10450"/>
    <cellStyle name="Акцент6 2 5" xfId="10451"/>
    <cellStyle name="Акцент6 2 5 2" xfId="10452"/>
    <cellStyle name="Акцент6 2 6" xfId="10453"/>
    <cellStyle name="Акцент6 2 7" xfId="10454"/>
    <cellStyle name="Акцент6 3" xfId="10455"/>
    <cellStyle name="Акцент6 3 2" xfId="10456"/>
    <cellStyle name="Акцент6 4" xfId="10457"/>
    <cellStyle name="Акцент6 4 2" xfId="10458"/>
    <cellStyle name="Акцент6 5" xfId="10459"/>
    <cellStyle name="Акцент6 5 2" xfId="10460"/>
    <cellStyle name="Акцент6 6" xfId="10461"/>
    <cellStyle name="Акцент6 6 2" xfId="10462"/>
    <cellStyle name="Акцент6 7" xfId="10463"/>
    <cellStyle name="Акцент6 7 2" xfId="10464"/>
    <cellStyle name="Акцент6 8" xfId="10465"/>
    <cellStyle name="Акцент6 8 2" xfId="10466"/>
    <cellStyle name="Акцент6 9" xfId="10467"/>
    <cellStyle name="Акцент6 9 2" xfId="10468"/>
    <cellStyle name="Беззащитный" xfId="10469"/>
    <cellStyle name="Беззащитный 2" xfId="10470"/>
    <cellStyle name="Беззащитный 2 2" xfId="10471"/>
    <cellStyle name="Беззащитный 3" xfId="10472"/>
    <cellStyle name="Беззащитный 4" xfId="10473"/>
    <cellStyle name="Беззащитный 5" xfId="10474"/>
    <cellStyle name="вагоны" xfId="10475"/>
    <cellStyle name="Ввод  10" xfId="10476"/>
    <cellStyle name="Ввод  10 2" xfId="10477"/>
    <cellStyle name="Ввод  11" xfId="10478"/>
    <cellStyle name="Ввод  11 2" xfId="10479"/>
    <cellStyle name="Ввод  12" xfId="10480"/>
    <cellStyle name="Ввод  13" xfId="10481"/>
    <cellStyle name="Ввод  2" xfId="10482"/>
    <cellStyle name="Ввод  2 10" xfId="10483"/>
    <cellStyle name="Ввод  2 10 10" xfId="10484"/>
    <cellStyle name="Ввод  2 10 2" xfId="10485"/>
    <cellStyle name="Ввод  2 10 3" xfId="10486"/>
    <cellStyle name="Ввод  2 10 4" xfId="10487"/>
    <cellStyle name="Ввод  2 10 5" xfId="10488"/>
    <cellStyle name="Ввод  2 10 6" xfId="10489"/>
    <cellStyle name="Ввод  2 10 7" xfId="10490"/>
    <cellStyle name="Ввод  2 10 8" xfId="10491"/>
    <cellStyle name="Ввод  2 10 9" xfId="10492"/>
    <cellStyle name="Ввод  2 11" xfId="10493"/>
    <cellStyle name="Ввод  2 12" xfId="10494"/>
    <cellStyle name="Ввод  2 13" xfId="10495"/>
    <cellStyle name="Ввод  2 2" xfId="10496"/>
    <cellStyle name="Ввод  2 2 2" xfId="10497"/>
    <cellStyle name="Ввод  2 2 2 10" xfId="10498"/>
    <cellStyle name="Ввод  2 2 2 2" xfId="10499"/>
    <cellStyle name="Ввод  2 2 2 3" xfId="10500"/>
    <cellStyle name="Ввод  2 2 2 4" xfId="10501"/>
    <cellStyle name="Ввод  2 2 2 5" xfId="10502"/>
    <cellStyle name="Ввод  2 2 2 6" xfId="10503"/>
    <cellStyle name="Ввод  2 2 2 7" xfId="10504"/>
    <cellStyle name="Ввод  2 2 2 8" xfId="10505"/>
    <cellStyle name="Ввод  2 2 2 9" xfId="10506"/>
    <cellStyle name="Ввод  2 2 3" xfId="10507"/>
    <cellStyle name="Ввод  2 2 3 10" xfId="10508"/>
    <cellStyle name="Ввод  2 2 3 11" xfId="10509"/>
    <cellStyle name="Ввод  2 2 3 12" xfId="10510"/>
    <cellStyle name="Ввод  2 2 3 2" xfId="10511"/>
    <cellStyle name="Ввод  2 2 3 3" xfId="10512"/>
    <cellStyle name="Ввод  2 2 3 4" xfId="10513"/>
    <cellStyle name="Ввод  2 2 3 5" xfId="10514"/>
    <cellStyle name="Ввод  2 2 3 6" xfId="10515"/>
    <cellStyle name="Ввод  2 2 3 7" xfId="10516"/>
    <cellStyle name="Ввод  2 2 3 8" xfId="10517"/>
    <cellStyle name="Ввод  2 2 3 9" xfId="10518"/>
    <cellStyle name="Ввод  2 2 4" xfId="10519"/>
    <cellStyle name="Ввод  2 2 4 10" xfId="10520"/>
    <cellStyle name="Ввод  2 2 4 11" xfId="10521"/>
    <cellStyle name="Ввод  2 2 4 12" xfId="10522"/>
    <cellStyle name="Ввод  2 2 4 2" xfId="10523"/>
    <cellStyle name="Ввод  2 2 4 3" xfId="10524"/>
    <cellStyle name="Ввод  2 2 4 4" xfId="10525"/>
    <cellStyle name="Ввод  2 2 4 5" xfId="10526"/>
    <cellStyle name="Ввод  2 2 4 6" xfId="10527"/>
    <cellStyle name="Ввод  2 2 4 7" xfId="10528"/>
    <cellStyle name="Ввод  2 2 4 8" xfId="10529"/>
    <cellStyle name="Ввод  2 2 4 9" xfId="10530"/>
    <cellStyle name="Ввод  2 2 5" xfId="10531"/>
    <cellStyle name="Ввод  2 2 5 10" xfId="10532"/>
    <cellStyle name="Ввод  2 2 5 2" xfId="10533"/>
    <cellStyle name="Ввод  2 2 5 3" xfId="10534"/>
    <cellStyle name="Ввод  2 2 5 4" xfId="10535"/>
    <cellStyle name="Ввод  2 2 5 5" xfId="10536"/>
    <cellStyle name="Ввод  2 2 5 6" xfId="10537"/>
    <cellStyle name="Ввод  2 2 5 7" xfId="10538"/>
    <cellStyle name="Ввод  2 2 5 8" xfId="10539"/>
    <cellStyle name="Ввод  2 2 5 9" xfId="10540"/>
    <cellStyle name="Ввод  2 2 6" xfId="10541"/>
    <cellStyle name="Ввод  2 2 6 10" xfId="10542"/>
    <cellStyle name="Ввод  2 2 6 2" xfId="10543"/>
    <cellStyle name="Ввод  2 2 6 3" xfId="10544"/>
    <cellStyle name="Ввод  2 2 6 4" xfId="10545"/>
    <cellStyle name="Ввод  2 2 6 5" xfId="10546"/>
    <cellStyle name="Ввод  2 2 6 6" xfId="10547"/>
    <cellStyle name="Ввод  2 2 6 7" xfId="10548"/>
    <cellStyle name="Ввод  2 2 6 8" xfId="10549"/>
    <cellStyle name="Ввод  2 2 6 9" xfId="10550"/>
    <cellStyle name="Ввод  2 2 7" xfId="10551"/>
    <cellStyle name="Ввод  2 2 8" xfId="10552"/>
    <cellStyle name="Ввод  2 2 9" xfId="10553"/>
    <cellStyle name="Ввод  2 3" xfId="10554"/>
    <cellStyle name="Ввод  2 3 2" xfId="10555"/>
    <cellStyle name="Ввод  2 3 2 10" xfId="10556"/>
    <cellStyle name="Ввод  2 3 2 2" xfId="10557"/>
    <cellStyle name="Ввод  2 3 2 3" xfId="10558"/>
    <cellStyle name="Ввод  2 3 2 4" xfId="10559"/>
    <cellStyle name="Ввод  2 3 2 5" xfId="10560"/>
    <cellStyle name="Ввод  2 3 2 6" xfId="10561"/>
    <cellStyle name="Ввод  2 3 2 7" xfId="10562"/>
    <cellStyle name="Ввод  2 3 2 8" xfId="10563"/>
    <cellStyle name="Ввод  2 3 2 9" xfId="10564"/>
    <cellStyle name="Ввод  2 3 3" xfId="10565"/>
    <cellStyle name="Ввод  2 3 3 10" xfId="10566"/>
    <cellStyle name="Ввод  2 3 3 11" xfId="10567"/>
    <cellStyle name="Ввод  2 3 3 12" xfId="10568"/>
    <cellStyle name="Ввод  2 3 3 2" xfId="10569"/>
    <cellStyle name="Ввод  2 3 3 3" xfId="10570"/>
    <cellStyle name="Ввод  2 3 3 4" xfId="10571"/>
    <cellStyle name="Ввод  2 3 3 5" xfId="10572"/>
    <cellStyle name="Ввод  2 3 3 6" xfId="10573"/>
    <cellStyle name="Ввод  2 3 3 7" xfId="10574"/>
    <cellStyle name="Ввод  2 3 3 8" xfId="10575"/>
    <cellStyle name="Ввод  2 3 3 9" xfId="10576"/>
    <cellStyle name="Ввод  2 3 4" xfId="10577"/>
    <cellStyle name="Ввод  2 3 4 10" xfId="10578"/>
    <cellStyle name="Ввод  2 3 4 11" xfId="10579"/>
    <cellStyle name="Ввод  2 3 4 12" xfId="10580"/>
    <cellStyle name="Ввод  2 3 4 2" xfId="10581"/>
    <cellStyle name="Ввод  2 3 4 3" xfId="10582"/>
    <cellStyle name="Ввод  2 3 4 4" xfId="10583"/>
    <cellStyle name="Ввод  2 3 4 5" xfId="10584"/>
    <cellStyle name="Ввод  2 3 4 6" xfId="10585"/>
    <cellStyle name="Ввод  2 3 4 7" xfId="10586"/>
    <cellStyle name="Ввод  2 3 4 8" xfId="10587"/>
    <cellStyle name="Ввод  2 3 4 9" xfId="10588"/>
    <cellStyle name="Ввод  2 3 5" xfId="10589"/>
    <cellStyle name="Ввод  2 3 5 10" xfId="10590"/>
    <cellStyle name="Ввод  2 3 5 2" xfId="10591"/>
    <cellStyle name="Ввод  2 3 5 3" xfId="10592"/>
    <cellStyle name="Ввод  2 3 5 4" xfId="10593"/>
    <cellStyle name="Ввод  2 3 5 5" xfId="10594"/>
    <cellStyle name="Ввод  2 3 5 6" xfId="10595"/>
    <cellStyle name="Ввод  2 3 5 7" xfId="10596"/>
    <cellStyle name="Ввод  2 3 5 8" xfId="10597"/>
    <cellStyle name="Ввод  2 3 5 9" xfId="10598"/>
    <cellStyle name="Ввод  2 3 6" xfId="10599"/>
    <cellStyle name="Ввод  2 3 6 10" xfId="10600"/>
    <cellStyle name="Ввод  2 3 6 2" xfId="10601"/>
    <cellStyle name="Ввод  2 3 6 3" xfId="10602"/>
    <cellStyle name="Ввод  2 3 6 4" xfId="10603"/>
    <cellStyle name="Ввод  2 3 6 5" xfId="10604"/>
    <cellStyle name="Ввод  2 3 6 6" xfId="10605"/>
    <cellStyle name="Ввод  2 3 6 7" xfId="10606"/>
    <cellStyle name="Ввод  2 3 6 8" xfId="10607"/>
    <cellStyle name="Ввод  2 3 6 9" xfId="10608"/>
    <cellStyle name="Ввод  2 3 7" xfId="10609"/>
    <cellStyle name="Ввод  2 3 8" xfId="10610"/>
    <cellStyle name="Ввод  2 3 9" xfId="10611"/>
    <cellStyle name="Ввод  2 4" xfId="10612"/>
    <cellStyle name="Ввод  2 4 2" xfId="10613"/>
    <cellStyle name="Ввод  2 4 2 10" xfId="10614"/>
    <cellStyle name="Ввод  2 4 2 2" xfId="10615"/>
    <cellStyle name="Ввод  2 4 2 3" xfId="10616"/>
    <cellStyle name="Ввод  2 4 2 4" xfId="10617"/>
    <cellStyle name="Ввод  2 4 2 5" xfId="10618"/>
    <cellStyle name="Ввод  2 4 2 6" xfId="10619"/>
    <cellStyle name="Ввод  2 4 2 7" xfId="10620"/>
    <cellStyle name="Ввод  2 4 2 8" xfId="10621"/>
    <cellStyle name="Ввод  2 4 2 9" xfId="10622"/>
    <cellStyle name="Ввод  2 4 3" xfId="10623"/>
    <cellStyle name="Ввод  2 4 3 10" xfId="10624"/>
    <cellStyle name="Ввод  2 4 3 11" xfId="10625"/>
    <cellStyle name="Ввод  2 4 3 12" xfId="10626"/>
    <cellStyle name="Ввод  2 4 3 2" xfId="10627"/>
    <cellStyle name="Ввод  2 4 3 3" xfId="10628"/>
    <cellStyle name="Ввод  2 4 3 4" xfId="10629"/>
    <cellStyle name="Ввод  2 4 3 5" xfId="10630"/>
    <cellStyle name="Ввод  2 4 3 6" xfId="10631"/>
    <cellStyle name="Ввод  2 4 3 7" xfId="10632"/>
    <cellStyle name="Ввод  2 4 3 8" xfId="10633"/>
    <cellStyle name="Ввод  2 4 3 9" xfId="10634"/>
    <cellStyle name="Ввод  2 4 4" xfId="10635"/>
    <cellStyle name="Ввод  2 4 4 10" xfId="10636"/>
    <cellStyle name="Ввод  2 4 4 11" xfId="10637"/>
    <cellStyle name="Ввод  2 4 4 12" xfId="10638"/>
    <cellStyle name="Ввод  2 4 4 2" xfId="10639"/>
    <cellStyle name="Ввод  2 4 4 3" xfId="10640"/>
    <cellStyle name="Ввод  2 4 4 4" xfId="10641"/>
    <cellStyle name="Ввод  2 4 4 5" xfId="10642"/>
    <cellStyle name="Ввод  2 4 4 6" xfId="10643"/>
    <cellStyle name="Ввод  2 4 4 7" xfId="10644"/>
    <cellStyle name="Ввод  2 4 4 8" xfId="10645"/>
    <cellStyle name="Ввод  2 4 4 9" xfId="10646"/>
    <cellStyle name="Ввод  2 4 5" xfId="10647"/>
    <cellStyle name="Ввод  2 4 5 10" xfId="10648"/>
    <cellStyle name="Ввод  2 4 5 2" xfId="10649"/>
    <cellStyle name="Ввод  2 4 5 3" xfId="10650"/>
    <cellStyle name="Ввод  2 4 5 4" xfId="10651"/>
    <cellStyle name="Ввод  2 4 5 5" xfId="10652"/>
    <cellStyle name="Ввод  2 4 5 6" xfId="10653"/>
    <cellStyle name="Ввод  2 4 5 7" xfId="10654"/>
    <cellStyle name="Ввод  2 4 5 8" xfId="10655"/>
    <cellStyle name="Ввод  2 4 5 9" xfId="10656"/>
    <cellStyle name="Ввод  2 4 6" xfId="10657"/>
    <cellStyle name="Ввод  2 4 6 10" xfId="10658"/>
    <cellStyle name="Ввод  2 4 6 2" xfId="10659"/>
    <cellStyle name="Ввод  2 4 6 3" xfId="10660"/>
    <cellStyle name="Ввод  2 4 6 4" xfId="10661"/>
    <cellStyle name="Ввод  2 4 6 5" xfId="10662"/>
    <cellStyle name="Ввод  2 4 6 6" xfId="10663"/>
    <cellStyle name="Ввод  2 4 6 7" xfId="10664"/>
    <cellStyle name="Ввод  2 4 6 8" xfId="10665"/>
    <cellStyle name="Ввод  2 4 6 9" xfId="10666"/>
    <cellStyle name="Ввод  2 4 7" xfId="10667"/>
    <cellStyle name="Ввод  2 4 8" xfId="10668"/>
    <cellStyle name="Ввод  2 4 9" xfId="10669"/>
    <cellStyle name="Ввод  2 5" xfId="10670"/>
    <cellStyle name="Ввод  2 5 2" xfId="10671"/>
    <cellStyle name="Ввод  2 5 2 10" xfId="10672"/>
    <cellStyle name="Ввод  2 5 2 2" xfId="10673"/>
    <cellStyle name="Ввод  2 5 2 3" xfId="10674"/>
    <cellStyle name="Ввод  2 5 2 4" xfId="10675"/>
    <cellStyle name="Ввод  2 5 2 5" xfId="10676"/>
    <cellStyle name="Ввод  2 5 2 6" xfId="10677"/>
    <cellStyle name="Ввод  2 5 2 7" xfId="10678"/>
    <cellStyle name="Ввод  2 5 2 8" xfId="10679"/>
    <cellStyle name="Ввод  2 5 2 9" xfId="10680"/>
    <cellStyle name="Ввод  2 5 3" xfId="10681"/>
    <cellStyle name="Ввод  2 5 3 10" xfId="10682"/>
    <cellStyle name="Ввод  2 5 3 11" xfId="10683"/>
    <cellStyle name="Ввод  2 5 3 12" xfId="10684"/>
    <cellStyle name="Ввод  2 5 3 2" xfId="10685"/>
    <cellStyle name="Ввод  2 5 3 3" xfId="10686"/>
    <cellStyle name="Ввод  2 5 3 4" xfId="10687"/>
    <cellStyle name="Ввод  2 5 3 5" xfId="10688"/>
    <cellStyle name="Ввод  2 5 3 6" xfId="10689"/>
    <cellStyle name="Ввод  2 5 3 7" xfId="10690"/>
    <cellStyle name="Ввод  2 5 3 8" xfId="10691"/>
    <cellStyle name="Ввод  2 5 3 9" xfId="10692"/>
    <cellStyle name="Ввод  2 5 4" xfId="10693"/>
    <cellStyle name="Ввод  2 5 4 10" xfId="10694"/>
    <cellStyle name="Ввод  2 5 4 11" xfId="10695"/>
    <cellStyle name="Ввод  2 5 4 12" xfId="10696"/>
    <cellStyle name="Ввод  2 5 4 2" xfId="10697"/>
    <cellStyle name="Ввод  2 5 4 3" xfId="10698"/>
    <cellStyle name="Ввод  2 5 4 4" xfId="10699"/>
    <cellStyle name="Ввод  2 5 4 5" xfId="10700"/>
    <cellStyle name="Ввод  2 5 4 6" xfId="10701"/>
    <cellStyle name="Ввод  2 5 4 7" xfId="10702"/>
    <cellStyle name="Ввод  2 5 4 8" xfId="10703"/>
    <cellStyle name="Ввод  2 5 4 9" xfId="10704"/>
    <cellStyle name="Ввод  2 5 5" xfId="10705"/>
    <cellStyle name="Ввод  2 5 5 10" xfId="10706"/>
    <cellStyle name="Ввод  2 5 5 2" xfId="10707"/>
    <cellStyle name="Ввод  2 5 5 3" xfId="10708"/>
    <cellStyle name="Ввод  2 5 5 4" xfId="10709"/>
    <cellStyle name="Ввод  2 5 5 5" xfId="10710"/>
    <cellStyle name="Ввод  2 5 5 6" xfId="10711"/>
    <cellStyle name="Ввод  2 5 5 7" xfId="10712"/>
    <cellStyle name="Ввод  2 5 5 8" xfId="10713"/>
    <cellStyle name="Ввод  2 5 5 9" xfId="10714"/>
    <cellStyle name="Ввод  2 5 6" xfId="10715"/>
    <cellStyle name="Ввод  2 5 6 10" xfId="10716"/>
    <cellStyle name="Ввод  2 5 6 2" xfId="10717"/>
    <cellStyle name="Ввод  2 5 6 3" xfId="10718"/>
    <cellStyle name="Ввод  2 5 6 4" xfId="10719"/>
    <cellStyle name="Ввод  2 5 6 5" xfId="10720"/>
    <cellStyle name="Ввод  2 5 6 6" xfId="10721"/>
    <cellStyle name="Ввод  2 5 6 7" xfId="10722"/>
    <cellStyle name="Ввод  2 5 6 8" xfId="10723"/>
    <cellStyle name="Ввод  2 5 6 9" xfId="10724"/>
    <cellStyle name="Ввод  2 5 7" xfId="10725"/>
    <cellStyle name="Ввод  2 5 8" xfId="10726"/>
    <cellStyle name="Ввод  2 5 9" xfId="10727"/>
    <cellStyle name="Ввод  2 6" xfId="10728"/>
    <cellStyle name="Ввод  2 6 10" xfId="10729"/>
    <cellStyle name="Ввод  2 6 2" xfId="10730"/>
    <cellStyle name="Ввод  2 6 3" xfId="10731"/>
    <cellStyle name="Ввод  2 6 4" xfId="10732"/>
    <cellStyle name="Ввод  2 6 5" xfId="10733"/>
    <cellStyle name="Ввод  2 6 6" xfId="10734"/>
    <cellStyle name="Ввод  2 6 7" xfId="10735"/>
    <cellStyle name="Ввод  2 6 8" xfId="10736"/>
    <cellStyle name="Ввод  2 6 9" xfId="10737"/>
    <cellStyle name="Ввод  2 7" xfId="10738"/>
    <cellStyle name="Ввод  2 7 10" xfId="10739"/>
    <cellStyle name="Ввод  2 7 11" xfId="10740"/>
    <cellStyle name="Ввод  2 7 12" xfId="10741"/>
    <cellStyle name="Ввод  2 7 2" xfId="10742"/>
    <cellStyle name="Ввод  2 7 3" xfId="10743"/>
    <cellStyle name="Ввод  2 7 4" xfId="10744"/>
    <cellStyle name="Ввод  2 7 5" xfId="10745"/>
    <cellStyle name="Ввод  2 7 6" xfId="10746"/>
    <cellStyle name="Ввод  2 7 7" xfId="10747"/>
    <cellStyle name="Ввод  2 7 8" xfId="10748"/>
    <cellStyle name="Ввод  2 7 9" xfId="10749"/>
    <cellStyle name="Ввод  2 8" xfId="10750"/>
    <cellStyle name="Ввод  2 8 10" xfId="10751"/>
    <cellStyle name="Ввод  2 8 11" xfId="10752"/>
    <cellStyle name="Ввод  2 8 12" xfId="10753"/>
    <cellStyle name="Ввод  2 8 2" xfId="10754"/>
    <cellStyle name="Ввод  2 8 3" xfId="10755"/>
    <cellStyle name="Ввод  2 8 4" xfId="10756"/>
    <cellStyle name="Ввод  2 8 5" xfId="10757"/>
    <cellStyle name="Ввод  2 8 6" xfId="10758"/>
    <cellStyle name="Ввод  2 8 7" xfId="10759"/>
    <cellStyle name="Ввод  2 8 8" xfId="10760"/>
    <cellStyle name="Ввод  2 8 9" xfId="10761"/>
    <cellStyle name="Ввод  2 9" xfId="10762"/>
    <cellStyle name="Ввод  2 9 10" xfId="10763"/>
    <cellStyle name="Ввод  2 9 2" xfId="10764"/>
    <cellStyle name="Ввод  2 9 3" xfId="10765"/>
    <cellStyle name="Ввод  2 9 4" xfId="10766"/>
    <cellStyle name="Ввод  2 9 5" xfId="10767"/>
    <cellStyle name="Ввод  2 9 6" xfId="10768"/>
    <cellStyle name="Ввод  2 9 7" xfId="10769"/>
    <cellStyle name="Ввод  2 9 8" xfId="10770"/>
    <cellStyle name="Ввод  2 9 9" xfId="10771"/>
    <cellStyle name="Ввод  2_46EE.2011(v1.0)" xfId="10772"/>
    <cellStyle name="Ввод  3" xfId="10773"/>
    <cellStyle name="Ввод  3 10" xfId="10774"/>
    <cellStyle name="Ввод  3 2" xfId="10775"/>
    <cellStyle name="Ввод  3 3" xfId="10776"/>
    <cellStyle name="Ввод  3 4" xfId="10777"/>
    <cellStyle name="Ввод  3 5" xfId="10778"/>
    <cellStyle name="Ввод  3 6" xfId="10779"/>
    <cellStyle name="Ввод  3 7" xfId="10780"/>
    <cellStyle name="Ввод  3 8" xfId="10781"/>
    <cellStyle name="Ввод  3 9" xfId="10782"/>
    <cellStyle name="Ввод  3_46EE.2011(v1.0)" xfId="10783"/>
    <cellStyle name="Ввод  4" xfId="10784"/>
    <cellStyle name="Ввод  4 10" xfId="10785"/>
    <cellStyle name="Ввод  4 2" xfId="10786"/>
    <cellStyle name="Ввод  4 3" xfId="10787"/>
    <cellStyle name="Ввод  4 4" xfId="10788"/>
    <cellStyle name="Ввод  4 5" xfId="10789"/>
    <cellStyle name="Ввод  4 6" xfId="10790"/>
    <cellStyle name="Ввод  4 7" xfId="10791"/>
    <cellStyle name="Ввод  4 8" xfId="10792"/>
    <cellStyle name="Ввод  4 9" xfId="10793"/>
    <cellStyle name="Ввод  4_46EE.2011(v1.0)" xfId="10794"/>
    <cellStyle name="Ввод  5" xfId="10795"/>
    <cellStyle name="Ввод  5 10" xfId="10796"/>
    <cellStyle name="Ввод  5 11" xfId="10797"/>
    <cellStyle name="Ввод  5 12" xfId="10798"/>
    <cellStyle name="Ввод  5 2" xfId="10799"/>
    <cellStyle name="Ввод  5 3" xfId="10800"/>
    <cellStyle name="Ввод  5 4" xfId="10801"/>
    <cellStyle name="Ввод  5 5" xfId="10802"/>
    <cellStyle name="Ввод  5 6" xfId="10803"/>
    <cellStyle name="Ввод  5 7" xfId="10804"/>
    <cellStyle name="Ввод  5 8" xfId="10805"/>
    <cellStyle name="Ввод  5 9" xfId="10806"/>
    <cellStyle name="Ввод  5_46EE.2011(v1.0)" xfId="10807"/>
    <cellStyle name="Ввод  6" xfId="10808"/>
    <cellStyle name="Ввод  6 10" xfId="10809"/>
    <cellStyle name="Ввод  6 11" xfId="10810"/>
    <cellStyle name="Ввод  6 12" xfId="10811"/>
    <cellStyle name="Ввод  6 2" xfId="10812"/>
    <cellStyle name="Ввод  6 3" xfId="10813"/>
    <cellStyle name="Ввод  6 4" xfId="10814"/>
    <cellStyle name="Ввод  6 5" xfId="10815"/>
    <cellStyle name="Ввод  6 6" xfId="10816"/>
    <cellStyle name="Ввод  6 7" xfId="10817"/>
    <cellStyle name="Ввод  6 8" xfId="10818"/>
    <cellStyle name="Ввод  6 9" xfId="10819"/>
    <cellStyle name="Ввод  6_46EE.2011(v1.0)" xfId="10820"/>
    <cellStyle name="Ввод  7" xfId="10821"/>
    <cellStyle name="Ввод  7 10" xfId="10822"/>
    <cellStyle name="Ввод  7 2" xfId="10823"/>
    <cellStyle name="Ввод  7 3" xfId="10824"/>
    <cellStyle name="Ввод  7 4" xfId="10825"/>
    <cellStyle name="Ввод  7 5" xfId="10826"/>
    <cellStyle name="Ввод  7 6" xfId="10827"/>
    <cellStyle name="Ввод  7 7" xfId="10828"/>
    <cellStyle name="Ввод  7 8" xfId="10829"/>
    <cellStyle name="Ввод  7 9" xfId="10830"/>
    <cellStyle name="Ввод  7_46EE.2011(v1.0)" xfId="10831"/>
    <cellStyle name="Ввод  8" xfId="10832"/>
    <cellStyle name="Ввод  8 10" xfId="10833"/>
    <cellStyle name="Ввод  8 2" xfId="10834"/>
    <cellStyle name="Ввод  8 3" xfId="10835"/>
    <cellStyle name="Ввод  8 4" xfId="10836"/>
    <cellStyle name="Ввод  8 5" xfId="10837"/>
    <cellStyle name="Ввод  8 6" xfId="10838"/>
    <cellStyle name="Ввод  8 7" xfId="10839"/>
    <cellStyle name="Ввод  8 8" xfId="10840"/>
    <cellStyle name="Ввод  8 9" xfId="10841"/>
    <cellStyle name="Ввод  8_46EE.2011(v1.0)" xfId="10842"/>
    <cellStyle name="Ввод  9" xfId="10843"/>
    <cellStyle name="Ввод  9 2" xfId="10844"/>
    <cellStyle name="Ввод  9_46EE.2011(v1.0)" xfId="10845"/>
    <cellStyle name="ВедРесурсов" xfId="10846"/>
    <cellStyle name="ВедРесурсовАкт" xfId="10847"/>
    <cellStyle name="Внешняя сылка" xfId="10848"/>
    <cellStyle name="Внешняя сылка 2" xfId="10849"/>
    <cellStyle name="Вывод 10" xfId="10850"/>
    <cellStyle name="Вывод 10 2" xfId="10851"/>
    <cellStyle name="Вывод 11" xfId="10852"/>
    <cellStyle name="Вывод 11 2" xfId="10853"/>
    <cellStyle name="Вывод 12" xfId="10854"/>
    <cellStyle name="Вывод 13" xfId="10855"/>
    <cellStyle name="Вывод 2" xfId="10856"/>
    <cellStyle name="Вывод 2 10" xfId="10857"/>
    <cellStyle name="Вывод 2 10 10" xfId="10858"/>
    <cellStyle name="Вывод 2 10 2" xfId="10859"/>
    <cellStyle name="Вывод 2 10 3" xfId="10860"/>
    <cellStyle name="Вывод 2 10 4" xfId="10861"/>
    <cellStyle name="Вывод 2 10 5" xfId="10862"/>
    <cellStyle name="Вывод 2 10 6" xfId="10863"/>
    <cellStyle name="Вывод 2 10 7" xfId="10864"/>
    <cellStyle name="Вывод 2 10 8" xfId="10865"/>
    <cellStyle name="Вывод 2 10 9" xfId="10866"/>
    <cellStyle name="Вывод 2 11" xfId="10867"/>
    <cellStyle name="Вывод 2 12" xfId="10868"/>
    <cellStyle name="Вывод 2 13" xfId="10869"/>
    <cellStyle name="Вывод 2 2" xfId="10870"/>
    <cellStyle name="Вывод 2 2 2" xfId="10871"/>
    <cellStyle name="Вывод 2 2 2 10" xfId="10872"/>
    <cellStyle name="Вывод 2 2 2 11" xfId="10873"/>
    <cellStyle name="Вывод 2 2 2 2" xfId="10874"/>
    <cellStyle name="Вывод 2 2 2 3" xfId="10875"/>
    <cellStyle name="Вывод 2 2 2 4" xfId="10876"/>
    <cellStyle name="Вывод 2 2 2 5" xfId="10877"/>
    <cellStyle name="Вывод 2 2 2 6" xfId="10878"/>
    <cellStyle name="Вывод 2 2 2 7" xfId="10879"/>
    <cellStyle name="Вывод 2 2 2 8" xfId="10880"/>
    <cellStyle name="Вывод 2 2 2 9" xfId="10881"/>
    <cellStyle name="Вывод 2 2 3" xfId="10882"/>
    <cellStyle name="Вывод 2 2 3 10" xfId="10883"/>
    <cellStyle name="Вывод 2 2 3 11" xfId="10884"/>
    <cellStyle name="Вывод 2 2 3 12" xfId="10885"/>
    <cellStyle name="Вывод 2 2 3 13" xfId="10886"/>
    <cellStyle name="Вывод 2 2 3 2" xfId="10887"/>
    <cellStyle name="Вывод 2 2 3 3" xfId="10888"/>
    <cellStyle name="Вывод 2 2 3 4" xfId="10889"/>
    <cellStyle name="Вывод 2 2 3 5" xfId="10890"/>
    <cellStyle name="Вывод 2 2 3 6" xfId="10891"/>
    <cellStyle name="Вывод 2 2 3 7" xfId="10892"/>
    <cellStyle name="Вывод 2 2 3 8" xfId="10893"/>
    <cellStyle name="Вывод 2 2 3 9" xfId="10894"/>
    <cellStyle name="Вывод 2 2 4" xfId="10895"/>
    <cellStyle name="Вывод 2 2 4 10" xfId="10896"/>
    <cellStyle name="Вывод 2 2 4 11" xfId="10897"/>
    <cellStyle name="Вывод 2 2 4 12" xfId="10898"/>
    <cellStyle name="Вывод 2 2 4 13" xfId="10899"/>
    <cellStyle name="Вывод 2 2 4 2" xfId="10900"/>
    <cellStyle name="Вывод 2 2 4 3" xfId="10901"/>
    <cellStyle name="Вывод 2 2 4 4" xfId="10902"/>
    <cellStyle name="Вывод 2 2 4 5" xfId="10903"/>
    <cellStyle name="Вывод 2 2 4 6" xfId="10904"/>
    <cellStyle name="Вывод 2 2 4 7" xfId="10905"/>
    <cellStyle name="Вывод 2 2 4 8" xfId="10906"/>
    <cellStyle name="Вывод 2 2 4 9" xfId="10907"/>
    <cellStyle name="Вывод 2 2 5" xfId="10908"/>
    <cellStyle name="Вывод 2 2 5 10" xfId="10909"/>
    <cellStyle name="Вывод 2 2 5 2" xfId="10910"/>
    <cellStyle name="Вывод 2 2 5 3" xfId="10911"/>
    <cellStyle name="Вывод 2 2 5 4" xfId="10912"/>
    <cellStyle name="Вывод 2 2 5 5" xfId="10913"/>
    <cellStyle name="Вывод 2 2 5 6" xfId="10914"/>
    <cellStyle name="Вывод 2 2 5 7" xfId="10915"/>
    <cellStyle name="Вывод 2 2 5 8" xfId="10916"/>
    <cellStyle name="Вывод 2 2 5 9" xfId="10917"/>
    <cellStyle name="Вывод 2 2 6" xfId="10918"/>
    <cellStyle name="Вывод 2 2 6 10" xfId="10919"/>
    <cellStyle name="Вывод 2 2 6 2" xfId="10920"/>
    <cellStyle name="Вывод 2 2 6 3" xfId="10921"/>
    <cellStyle name="Вывод 2 2 6 4" xfId="10922"/>
    <cellStyle name="Вывод 2 2 6 5" xfId="10923"/>
    <cellStyle name="Вывод 2 2 6 6" xfId="10924"/>
    <cellStyle name="Вывод 2 2 6 7" xfId="10925"/>
    <cellStyle name="Вывод 2 2 6 8" xfId="10926"/>
    <cellStyle name="Вывод 2 2 6 9" xfId="10927"/>
    <cellStyle name="Вывод 2 2 7" xfId="10928"/>
    <cellStyle name="Вывод 2 2 8" xfId="10929"/>
    <cellStyle name="Вывод 2 2 9" xfId="10930"/>
    <cellStyle name="Вывод 2 3" xfId="10931"/>
    <cellStyle name="Вывод 2 3 2" xfId="10932"/>
    <cellStyle name="Вывод 2 3 2 10" xfId="10933"/>
    <cellStyle name="Вывод 2 3 2 11" xfId="10934"/>
    <cellStyle name="Вывод 2 3 2 2" xfId="10935"/>
    <cellStyle name="Вывод 2 3 2 3" xfId="10936"/>
    <cellStyle name="Вывод 2 3 2 4" xfId="10937"/>
    <cellStyle name="Вывод 2 3 2 5" xfId="10938"/>
    <cellStyle name="Вывод 2 3 2 6" xfId="10939"/>
    <cellStyle name="Вывод 2 3 2 7" xfId="10940"/>
    <cellStyle name="Вывод 2 3 2 8" xfId="10941"/>
    <cellStyle name="Вывод 2 3 2 9" xfId="10942"/>
    <cellStyle name="Вывод 2 3 3" xfId="10943"/>
    <cellStyle name="Вывод 2 3 3 10" xfId="10944"/>
    <cellStyle name="Вывод 2 3 3 11" xfId="10945"/>
    <cellStyle name="Вывод 2 3 3 12" xfId="10946"/>
    <cellStyle name="Вывод 2 3 3 13" xfId="10947"/>
    <cellStyle name="Вывод 2 3 3 2" xfId="10948"/>
    <cellStyle name="Вывод 2 3 3 3" xfId="10949"/>
    <cellStyle name="Вывод 2 3 3 4" xfId="10950"/>
    <cellStyle name="Вывод 2 3 3 5" xfId="10951"/>
    <cellStyle name="Вывод 2 3 3 6" xfId="10952"/>
    <cellStyle name="Вывод 2 3 3 7" xfId="10953"/>
    <cellStyle name="Вывод 2 3 3 8" xfId="10954"/>
    <cellStyle name="Вывод 2 3 3 9" xfId="10955"/>
    <cellStyle name="Вывод 2 3 4" xfId="10956"/>
    <cellStyle name="Вывод 2 3 4 10" xfId="10957"/>
    <cellStyle name="Вывод 2 3 4 11" xfId="10958"/>
    <cellStyle name="Вывод 2 3 4 12" xfId="10959"/>
    <cellStyle name="Вывод 2 3 4 13" xfId="10960"/>
    <cellStyle name="Вывод 2 3 4 2" xfId="10961"/>
    <cellStyle name="Вывод 2 3 4 3" xfId="10962"/>
    <cellStyle name="Вывод 2 3 4 4" xfId="10963"/>
    <cellStyle name="Вывод 2 3 4 5" xfId="10964"/>
    <cellStyle name="Вывод 2 3 4 6" xfId="10965"/>
    <cellStyle name="Вывод 2 3 4 7" xfId="10966"/>
    <cellStyle name="Вывод 2 3 4 8" xfId="10967"/>
    <cellStyle name="Вывод 2 3 4 9" xfId="10968"/>
    <cellStyle name="Вывод 2 3 5" xfId="10969"/>
    <cellStyle name="Вывод 2 3 5 10" xfId="10970"/>
    <cellStyle name="Вывод 2 3 5 2" xfId="10971"/>
    <cellStyle name="Вывод 2 3 5 3" xfId="10972"/>
    <cellStyle name="Вывод 2 3 5 4" xfId="10973"/>
    <cellStyle name="Вывод 2 3 5 5" xfId="10974"/>
    <cellStyle name="Вывод 2 3 5 6" xfId="10975"/>
    <cellStyle name="Вывод 2 3 5 7" xfId="10976"/>
    <cellStyle name="Вывод 2 3 5 8" xfId="10977"/>
    <cellStyle name="Вывод 2 3 5 9" xfId="10978"/>
    <cellStyle name="Вывод 2 3 6" xfId="10979"/>
    <cellStyle name="Вывод 2 3 6 10" xfId="10980"/>
    <cellStyle name="Вывод 2 3 6 2" xfId="10981"/>
    <cellStyle name="Вывод 2 3 6 3" xfId="10982"/>
    <cellStyle name="Вывод 2 3 6 4" xfId="10983"/>
    <cellStyle name="Вывод 2 3 6 5" xfId="10984"/>
    <cellStyle name="Вывод 2 3 6 6" xfId="10985"/>
    <cellStyle name="Вывод 2 3 6 7" xfId="10986"/>
    <cellStyle name="Вывод 2 3 6 8" xfId="10987"/>
    <cellStyle name="Вывод 2 3 6 9" xfId="10988"/>
    <cellStyle name="Вывод 2 3 7" xfId="10989"/>
    <cellStyle name="Вывод 2 3 8" xfId="10990"/>
    <cellStyle name="Вывод 2 3 9" xfId="10991"/>
    <cellStyle name="Вывод 2 4" xfId="10992"/>
    <cellStyle name="Вывод 2 4 2" xfId="10993"/>
    <cellStyle name="Вывод 2 4 2 10" xfId="10994"/>
    <cellStyle name="Вывод 2 4 2 11" xfId="10995"/>
    <cellStyle name="Вывод 2 4 2 2" xfId="10996"/>
    <cellStyle name="Вывод 2 4 2 3" xfId="10997"/>
    <cellStyle name="Вывод 2 4 2 4" xfId="10998"/>
    <cellStyle name="Вывод 2 4 2 5" xfId="10999"/>
    <cellStyle name="Вывод 2 4 2 6" xfId="11000"/>
    <cellStyle name="Вывод 2 4 2 7" xfId="11001"/>
    <cellStyle name="Вывод 2 4 2 8" xfId="11002"/>
    <cellStyle name="Вывод 2 4 2 9" xfId="11003"/>
    <cellStyle name="Вывод 2 4 3" xfId="11004"/>
    <cellStyle name="Вывод 2 4 3 10" xfId="11005"/>
    <cellStyle name="Вывод 2 4 3 11" xfId="11006"/>
    <cellStyle name="Вывод 2 4 3 12" xfId="11007"/>
    <cellStyle name="Вывод 2 4 3 13" xfId="11008"/>
    <cellStyle name="Вывод 2 4 3 2" xfId="11009"/>
    <cellStyle name="Вывод 2 4 3 3" xfId="11010"/>
    <cellStyle name="Вывод 2 4 3 4" xfId="11011"/>
    <cellStyle name="Вывод 2 4 3 5" xfId="11012"/>
    <cellStyle name="Вывод 2 4 3 6" xfId="11013"/>
    <cellStyle name="Вывод 2 4 3 7" xfId="11014"/>
    <cellStyle name="Вывод 2 4 3 8" xfId="11015"/>
    <cellStyle name="Вывод 2 4 3 9" xfId="11016"/>
    <cellStyle name="Вывод 2 4 4" xfId="11017"/>
    <cellStyle name="Вывод 2 4 4 10" xfId="11018"/>
    <cellStyle name="Вывод 2 4 4 11" xfId="11019"/>
    <cellStyle name="Вывод 2 4 4 12" xfId="11020"/>
    <cellStyle name="Вывод 2 4 4 13" xfId="11021"/>
    <cellStyle name="Вывод 2 4 4 2" xfId="11022"/>
    <cellStyle name="Вывод 2 4 4 3" xfId="11023"/>
    <cellStyle name="Вывод 2 4 4 4" xfId="11024"/>
    <cellStyle name="Вывод 2 4 4 5" xfId="11025"/>
    <cellStyle name="Вывод 2 4 4 6" xfId="11026"/>
    <cellStyle name="Вывод 2 4 4 7" xfId="11027"/>
    <cellStyle name="Вывод 2 4 4 8" xfId="11028"/>
    <cellStyle name="Вывод 2 4 4 9" xfId="11029"/>
    <cellStyle name="Вывод 2 4 5" xfId="11030"/>
    <cellStyle name="Вывод 2 4 5 10" xfId="11031"/>
    <cellStyle name="Вывод 2 4 5 2" xfId="11032"/>
    <cellStyle name="Вывод 2 4 5 3" xfId="11033"/>
    <cellStyle name="Вывод 2 4 5 4" xfId="11034"/>
    <cellStyle name="Вывод 2 4 5 5" xfId="11035"/>
    <cellStyle name="Вывод 2 4 5 6" xfId="11036"/>
    <cellStyle name="Вывод 2 4 5 7" xfId="11037"/>
    <cellStyle name="Вывод 2 4 5 8" xfId="11038"/>
    <cellStyle name="Вывод 2 4 5 9" xfId="11039"/>
    <cellStyle name="Вывод 2 4 6" xfId="11040"/>
    <cellStyle name="Вывод 2 4 6 10" xfId="11041"/>
    <cellStyle name="Вывод 2 4 6 2" xfId="11042"/>
    <cellStyle name="Вывод 2 4 6 3" xfId="11043"/>
    <cellStyle name="Вывод 2 4 6 4" xfId="11044"/>
    <cellStyle name="Вывод 2 4 6 5" xfId="11045"/>
    <cellStyle name="Вывод 2 4 6 6" xfId="11046"/>
    <cellStyle name="Вывод 2 4 6 7" xfId="11047"/>
    <cellStyle name="Вывод 2 4 6 8" xfId="11048"/>
    <cellStyle name="Вывод 2 4 6 9" xfId="11049"/>
    <cellStyle name="Вывод 2 4 7" xfId="11050"/>
    <cellStyle name="Вывод 2 4 8" xfId="11051"/>
    <cellStyle name="Вывод 2 4 9" xfId="11052"/>
    <cellStyle name="Вывод 2 5" xfId="11053"/>
    <cellStyle name="Вывод 2 5 2" xfId="11054"/>
    <cellStyle name="Вывод 2 5 2 10" xfId="11055"/>
    <cellStyle name="Вывод 2 5 2 11" xfId="11056"/>
    <cellStyle name="Вывод 2 5 2 2" xfId="11057"/>
    <cellStyle name="Вывод 2 5 2 3" xfId="11058"/>
    <cellStyle name="Вывод 2 5 2 4" xfId="11059"/>
    <cellStyle name="Вывод 2 5 2 5" xfId="11060"/>
    <cellStyle name="Вывод 2 5 2 6" xfId="11061"/>
    <cellStyle name="Вывод 2 5 2 7" xfId="11062"/>
    <cellStyle name="Вывод 2 5 2 8" xfId="11063"/>
    <cellStyle name="Вывод 2 5 2 9" xfId="11064"/>
    <cellStyle name="Вывод 2 5 3" xfId="11065"/>
    <cellStyle name="Вывод 2 5 3 10" xfId="11066"/>
    <cellStyle name="Вывод 2 5 3 11" xfId="11067"/>
    <cellStyle name="Вывод 2 5 3 12" xfId="11068"/>
    <cellStyle name="Вывод 2 5 3 13" xfId="11069"/>
    <cellStyle name="Вывод 2 5 3 2" xfId="11070"/>
    <cellStyle name="Вывод 2 5 3 3" xfId="11071"/>
    <cellStyle name="Вывод 2 5 3 4" xfId="11072"/>
    <cellStyle name="Вывод 2 5 3 5" xfId="11073"/>
    <cellStyle name="Вывод 2 5 3 6" xfId="11074"/>
    <cellStyle name="Вывод 2 5 3 7" xfId="11075"/>
    <cellStyle name="Вывод 2 5 3 8" xfId="11076"/>
    <cellStyle name="Вывод 2 5 3 9" xfId="11077"/>
    <cellStyle name="Вывод 2 5 4" xfId="11078"/>
    <cellStyle name="Вывод 2 5 4 10" xfId="11079"/>
    <cellStyle name="Вывод 2 5 4 11" xfId="11080"/>
    <cellStyle name="Вывод 2 5 4 12" xfId="11081"/>
    <cellStyle name="Вывод 2 5 4 13" xfId="11082"/>
    <cellStyle name="Вывод 2 5 4 2" xfId="11083"/>
    <cellStyle name="Вывод 2 5 4 3" xfId="11084"/>
    <cellStyle name="Вывод 2 5 4 4" xfId="11085"/>
    <cellStyle name="Вывод 2 5 4 5" xfId="11086"/>
    <cellStyle name="Вывод 2 5 4 6" xfId="11087"/>
    <cellStyle name="Вывод 2 5 4 7" xfId="11088"/>
    <cellStyle name="Вывод 2 5 4 8" xfId="11089"/>
    <cellStyle name="Вывод 2 5 4 9" xfId="11090"/>
    <cellStyle name="Вывод 2 5 5" xfId="11091"/>
    <cellStyle name="Вывод 2 5 5 10" xfId="11092"/>
    <cellStyle name="Вывод 2 5 5 2" xfId="11093"/>
    <cellStyle name="Вывод 2 5 5 3" xfId="11094"/>
    <cellStyle name="Вывод 2 5 5 4" xfId="11095"/>
    <cellStyle name="Вывод 2 5 5 5" xfId="11096"/>
    <cellStyle name="Вывод 2 5 5 6" xfId="11097"/>
    <cellStyle name="Вывод 2 5 5 7" xfId="11098"/>
    <cellStyle name="Вывод 2 5 5 8" xfId="11099"/>
    <cellStyle name="Вывод 2 5 5 9" xfId="11100"/>
    <cellStyle name="Вывод 2 5 6" xfId="11101"/>
    <cellStyle name="Вывод 2 5 6 10" xfId="11102"/>
    <cellStyle name="Вывод 2 5 6 2" xfId="11103"/>
    <cellStyle name="Вывод 2 5 6 3" xfId="11104"/>
    <cellStyle name="Вывод 2 5 6 4" xfId="11105"/>
    <cellStyle name="Вывод 2 5 6 5" xfId="11106"/>
    <cellStyle name="Вывод 2 5 6 6" xfId="11107"/>
    <cellStyle name="Вывод 2 5 6 7" xfId="11108"/>
    <cellStyle name="Вывод 2 5 6 8" xfId="11109"/>
    <cellStyle name="Вывод 2 5 6 9" xfId="11110"/>
    <cellStyle name="Вывод 2 5 7" xfId="11111"/>
    <cellStyle name="Вывод 2 5 8" xfId="11112"/>
    <cellStyle name="Вывод 2 5 9" xfId="11113"/>
    <cellStyle name="Вывод 2 6" xfId="11114"/>
    <cellStyle name="Вывод 2 6 10" xfId="11115"/>
    <cellStyle name="Вывод 2 6 11" xfId="11116"/>
    <cellStyle name="Вывод 2 6 2" xfId="11117"/>
    <cellStyle name="Вывод 2 6 3" xfId="11118"/>
    <cellStyle name="Вывод 2 6 4" xfId="11119"/>
    <cellStyle name="Вывод 2 6 5" xfId="11120"/>
    <cellStyle name="Вывод 2 6 6" xfId="11121"/>
    <cellStyle name="Вывод 2 6 7" xfId="11122"/>
    <cellStyle name="Вывод 2 6 8" xfId="11123"/>
    <cellStyle name="Вывод 2 6 9" xfId="11124"/>
    <cellStyle name="Вывод 2 7" xfId="11125"/>
    <cellStyle name="Вывод 2 7 10" xfId="11126"/>
    <cellStyle name="Вывод 2 7 11" xfId="11127"/>
    <cellStyle name="Вывод 2 7 12" xfId="11128"/>
    <cellStyle name="Вывод 2 7 13" xfId="11129"/>
    <cellStyle name="Вывод 2 7 2" xfId="11130"/>
    <cellStyle name="Вывод 2 7 3" xfId="11131"/>
    <cellStyle name="Вывод 2 7 4" xfId="11132"/>
    <cellStyle name="Вывод 2 7 5" xfId="11133"/>
    <cellStyle name="Вывод 2 7 6" xfId="11134"/>
    <cellStyle name="Вывод 2 7 7" xfId="11135"/>
    <cellStyle name="Вывод 2 7 8" xfId="11136"/>
    <cellStyle name="Вывод 2 7 9" xfId="11137"/>
    <cellStyle name="Вывод 2 8" xfId="11138"/>
    <cellStyle name="Вывод 2 8 10" xfId="11139"/>
    <cellStyle name="Вывод 2 8 11" xfId="11140"/>
    <cellStyle name="Вывод 2 8 12" xfId="11141"/>
    <cellStyle name="Вывод 2 8 13" xfId="11142"/>
    <cellStyle name="Вывод 2 8 2" xfId="11143"/>
    <cellStyle name="Вывод 2 8 3" xfId="11144"/>
    <cellStyle name="Вывод 2 8 4" xfId="11145"/>
    <cellStyle name="Вывод 2 8 5" xfId="11146"/>
    <cellStyle name="Вывод 2 8 6" xfId="11147"/>
    <cellStyle name="Вывод 2 8 7" xfId="11148"/>
    <cellStyle name="Вывод 2 8 8" xfId="11149"/>
    <cellStyle name="Вывод 2 8 9" xfId="11150"/>
    <cellStyle name="Вывод 2 9" xfId="11151"/>
    <cellStyle name="Вывод 2 9 10" xfId="11152"/>
    <cellStyle name="Вывод 2 9 2" xfId="11153"/>
    <cellStyle name="Вывод 2 9 3" xfId="11154"/>
    <cellStyle name="Вывод 2 9 4" xfId="11155"/>
    <cellStyle name="Вывод 2 9 5" xfId="11156"/>
    <cellStyle name="Вывод 2 9 6" xfId="11157"/>
    <cellStyle name="Вывод 2 9 7" xfId="11158"/>
    <cellStyle name="Вывод 2 9 8" xfId="11159"/>
    <cellStyle name="Вывод 2 9 9" xfId="11160"/>
    <cellStyle name="Вывод 2_46EE.2011(v1.0)" xfId="11161"/>
    <cellStyle name="Вывод 3" xfId="11162"/>
    <cellStyle name="Вывод 3 10" xfId="11163"/>
    <cellStyle name="Вывод 3 11" xfId="11164"/>
    <cellStyle name="Вывод 3 2" xfId="11165"/>
    <cellStyle name="Вывод 3 3" xfId="11166"/>
    <cellStyle name="Вывод 3 4" xfId="11167"/>
    <cellStyle name="Вывод 3 5" xfId="11168"/>
    <cellStyle name="Вывод 3 6" xfId="11169"/>
    <cellStyle name="Вывод 3 7" xfId="11170"/>
    <cellStyle name="Вывод 3 8" xfId="11171"/>
    <cellStyle name="Вывод 3 9" xfId="11172"/>
    <cellStyle name="Вывод 3_46EE.2011(v1.0)" xfId="11173"/>
    <cellStyle name="Вывод 4" xfId="11174"/>
    <cellStyle name="Вывод 4 10" xfId="11175"/>
    <cellStyle name="Вывод 4 11" xfId="11176"/>
    <cellStyle name="Вывод 4 2" xfId="11177"/>
    <cellStyle name="Вывод 4 3" xfId="11178"/>
    <cellStyle name="Вывод 4 4" xfId="11179"/>
    <cellStyle name="Вывод 4 5" xfId="11180"/>
    <cellStyle name="Вывод 4 6" xfId="11181"/>
    <cellStyle name="Вывод 4 7" xfId="11182"/>
    <cellStyle name="Вывод 4 8" xfId="11183"/>
    <cellStyle name="Вывод 4 9" xfId="11184"/>
    <cellStyle name="Вывод 4_46EE.2011(v1.0)" xfId="11185"/>
    <cellStyle name="Вывод 5" xfId="11186"/>
    <cellStyle name="Вывод 5 10" xfId="11187"/>
    <cellStyle name="Вывод 5 11" xfId="11188"/>
    <cellStyle name="Вывод 5 12" xfId="11189"/>
    <cellStyle name="Вывод 5 13" xfId="11190"/>
    <cellStyle name="Вывод 5 2" xfId="11191"/>
    <cellStyle name="Вывод 5 3" xfId="11192"/>
    <cellStyle name="Вывод 5 4" xfId="11193"/>
    <cellStyle name="Вывод 5 5" xfId="11194"/>
    <cellStyle name="Вывод 5 6" xfId="11195"/>
    <cellStyle name="Вывод 5 7" xfId="11196"/>
    <cellStyle name="Вывод 5 8" xfId="11197"/>
    <cellStyle name="Вывод 5 9" xfId="11198"/>
    <cellStyle name="Вывод 5_46EE.2011(v1.0)" xfId="11199"/>
    <cellStyle name="Вывод 6" xfId="11200"/>
    <cellStyle name="Вывод 6 10" xfId="11201"/>
    <cellStyle name="Вывод 6 11" xfId="11202"/>
    <cellStyle name="Вывод 6 12" xfId="11203"/>
    <cellStyle name="Вывод 6 13" xfId="11204"/>
    <cellStyle name="Вывод 6 2" xfId="11205"/>
    <cellStyle name="Вывод 6 3" xfId="11206"/>
    <cellStyle name="Вывод 6 4" xfId="11207"/>
    <cellStyle name="Вывод 6 5" xfId="11208"/>
    <cellStyle name="Вывод 6 6" xfId="11209"/>
    <cellStyle name="Вывод 6 7" xfId="11210"/>
    <cellStyle name="Вывод 6 8" xfId="11211"/>
    <cellStyle name="Вывод 6 9" xfId="11212"/>
    <cellStyle name="Вывод 6_46EE.2011(v1.0)" xfId="11213"/>
    <cellStyle name="Вывод 7" xfId="11214"/>
    <cellStyle name="Вывод 7 10" xfId="11215"/>
    <cellStyle name="Вывод 7 2" xfId="11216"/>
    <cellStyle name="Вывод 7 3" xfId="11217"/>
    <cellStyle name="Вывод 7 4" xfId="11218"/>
    <cellStyle name="Вывод 7 5" xfId="11219"/>
    <cellStyle name="Вывод 7 6" xfId="11220"/>
    <cellStyle name="Вывод 7 7" xfId="11221"/>
    <cellStyle name="Вывод 7 8" xfId="11222"/>
    <cellStyle name="Вывод 7 9" xfId="11223"/>
    <cellStyle name="Вывод 7_46EE.2011(v1.0)" xfId="11224"/>
    <cellStyle name="Вывод 8" xfId="11225"/>
    <cellStyle name="Вывод 8 10" xfId="11226"/>
    <cellStyle name="Вывод 8 2" xfId="11227"/>
    <cellStyle name="Вывод 8 3" xfId="11228"/>
    <cellStyle name="Вывод 8 4" xfId="11229"/>
    <cellStyle name="Вывод 8 5" xfId="11230"/>
    <cellStyle name="Вывод 8 6" xfId="11231"/>
    <cellStyle name="Вывод 8 7" xfId="11232"/>
    <cellStyle name="Вывод 8 8" xfId="11233"/>
    <cellStyle name="Вывод 8 9" xfId="11234"/>
    <cellStyle name="Вывод 8_46EE.2011(v1.0)" xfId="11235"/>
    <cellStyle name="Вывод 9" xfId="11236"/>
    <cellStyle name="Вывод 9 2" xfId="11237"/>
    <cellStyle name="Вывод 9_46EE.2011(v1.0)" xfId="11238"/>
    <cellStyle name="Вычисление 10" xfId="11239"/>
    <cellStyle name="Вычисление 10 2" xfId="11240"/>
    <cellStyle name="Вычисление 11" xfId="11241"/>
    <cellStyle name="Вычисление 11 2" xfId="11242"/>
    <cellStyle name="Вычисление 12" xfId="11243"/>
    <cellStyle name="Вычисление 13" xfId="11244"/>
    <cellStyle name="Вычисление 2" xfId="11245"/>
    <cellStyle name="Вычисление 2 10" xfId="11246"/>
    <cellStyle name="Вычисление 2 10 10" xfId="11247"/>
    <cellStyle name="Вычисление 2 10 2" xfId="11248"/>
    <cellStyle name="Вычисление 2 10 3" xfId="11249"/>
    <cellStyle name="Вычисление 2 10 4" xfId="11250"/>
    <cellStyle name="Вычисление 2 10 5" xfId="11251"/>
    <cellStyle name="Вычисление 2 10 6" xfId="11252"/>
    <cellStyle name="Вычисление 2 10 7" xfId="11253"/>
    <cellStyle name="Вычисление 2 10 8" xfId="11254"/>
    <cellStyle name="Вычисление 2 10 9" xfId="11255"/>
    <cellStyle name="Вычисление 2 11" xfId="11256"/>
    <cellStyle name="Вычисление 2 12" xfId="11257"/>
    <cellStyle name="Вычисление 2 13" xfId="11258"/>
    <cellStyle name="Вычисление 2 2" xfId="11259"/>
    <cellStyle name="Вычисление 2 2 2" xfId="11260"/>
    <cellStyle name="Вычисление 2 2 2 10" xfId="11261"/>
    <cellStyle name="Вычисление 2 2 2 2" xfId="11262"/>
    <cellStyle name="Вычисление 2 2 2 3" xfId="11263"/>
    <cellStyle name="Вычисление 2 2 2 4" xfId="11264"/>
    <cellStyle name="Вычисление 2 2 2 5" xfId="11265"/>
    <cellStyle name="Вычисление 2 2 2 6" xfId="11266"/>
    <cellStyle name="Вычисление 2 2 2 7" xfId="11267"/>
    <cellStyle name="Вычисление 2 2 2 8" xfId="11268"/>
    <cellStyle name="Вычисление 2 2 2 9" xfId="11269"/>
    <cellStyle name="Вычисление 2 2 3" xfId="11270"/>
    <cellStyle name="Вычисление 2 2 3 10" xfId="11271"/>
    <cellStyle name="Вычисление 2 2 3 11" xfId="11272"/>
    <cellStyle name="Вычисление 2 2 3 12" xfId="11273"/>
    <cellStyle name="Вычисление 2 2 3 2" xfId="11274"/>
    <cellStyle name="Вычисление 2 2 3 3" xfId="11275"/>
    <cellStyle name="Вычисление 2 2 3 4" xfId="11276"/>
    <cellStyle name="Вычисление 2 2 3 5" xfId="11277"/>
    <cellStyle name="Вычисление 2 2 3 6" xfId="11278"/>
    <cellStyle name="Вычисление 2 2 3 7" xfId="11279"/>
    <cellStyle name="Вычисление 2 2 3 8" xfId="11280"/>
    <cellStyle name="Вычисление 2 2 3 9" xfId="11281"/>
    <cellStyle name="Вычисление 2 2 4" xfId="11282"/>
    <cellStyle name="Вычисление 2 2 4 10" xfId="11283"/>
    <cellStyle name="Вычисление 2 2 4 11" xfId="11284"/>
    <cellStyle name="Вычисление 2 2 4 12" xfId="11285"/>
    <cellStyle name="Вычисление 2 2 4 2" xfId="11286"/>
    <cellStyle name="Вычисление 2 2 4 3" xfId="11287"/>
    <cellStyle name="Вычисление 2 2 4 4" xfId="11288"/>
    <cellStyle name="Вычисление 2 2 4 5" xfId="11289"/>
    <cellStyle name="Вычисление 2 2 4 6" xfId="11290"/>
    <cellStyle name="Вычисление 2 2 4 7" xfId="11291"/>
    <cellStyle name="Вычисление 2 2 4 8" xfId="11292"/>
    <cellStyle name="Вычисление 2 2 4 9" xfId="11293"/>
    <cellStyle name="Вычисление 2 2 5" xfId="11294"/>
    <cellStyle name="Вычисление 2 2 5 10" xfId="11295"/>
    <cellStyle name="Вычисление 2 2 5 2" xfId="11296"/>
    <cellStyle name="Вычисление 2 2 5 3" xfId="11297"/>
    <cellStyle name="Вычисление 2 2 5 4" xfId="11298"/>
    <cellStyle name="Вычисление 2 2 5 5" xfId="11299"/>
    <cellStyle name="Вычисление 2 2 5 6" xfId="11300"/>
    <cellStyle name="Вычисление 2 2 5 7" xfId="11301"/>
    <cellStyle name="Вычисление 2 2 5 8" xfId="11302"/>
    <cellStyle name="Вычисление 2 2 5 9" xfId="11303"/>
    <cellStyle name="Вычисление 2 2 6" xfId="11304"/>
    <cellStyle name="Вычисление 2 2 6 10" xfId="11305"/>
    <cellStyle name="Вычисление 2 2 6 2" xfId="11306"/>
    <cellStyle name="Вычисление 2 2 6 3" xfId="11307"/>
    <cellStyle name="Вычисление 2 2 6 4" xfId="11308"/>
    <cellStyle name="Вычисление 2 2 6 5" xfId="11309"/>
    <cellStyle name="Вычисление 2 2 6 6" xfId="11310"/>
    <cellStyle name="Вычисление 2 2 6 7" xfId="11311"/>
    <cellStyle name="Вычисление 2 2 6 8" xfId="11312"/>
    <cellStyle name="Вычисление 2 2 6 9" xfId="11313"/>
    <cellStyle name="Вычисление 2 2 7" xfId="11314"/>
    <cellStyle name="Вычисление 2 2 8" xfId="11315"/>
    <cellStyle name="Вычисление 2 2 9" xfId="11316"/>
    <cellStyle name="Вычисление 2 3" xfId="11317"/>
    <cellStyle name="Вычисление 2 3 2" xfId="11318"/>
    <cellStyle name="Вычисление 2 3 2 10" xfId="11319"/>
    <cellStyle name="Вычисление 2 3 2 2" xfId="11320"/>
    <cellStyle name="Вычисление 2 3 2 3" xfId="11321"/>
    <cellStyle name="Вычисление 2 3 2 4" xfId="11322"/>
    <cellStyle name="Вычисление 2 3 2 5" xfId="11323"/>
    <cellStyle name="Вычисление 2 3 2 6" xfId="11324"/>
    <cellStyle name="Вычисление 2 3 2 7" xfId="11325"/>
    <cellStyle name="Вычисление 2 3 2 8" xfId="11326"/>
    <cellStyle name="Вычисление 2 3 2 9" xfId="11327"/>
    <cellStyle name="Вычисление 2 3 3" xfId="11328"/>
    <cellStyle name="Вычисление 2 3 3 10" xfId="11329"/>
    <cellStyle name="Вычисление 2 3 3 11" xfId="11330"/>
    <cellStyle name="Вычисление 2 3 3 12" xfId="11331"/>
    <cellStyle name="Вычисление 2 3 3 2" xfId="11332"/>
    <cellStyle name="Вычисление 2 3 3 3" xfId="11333"/>
    <cellStyle name="Вычисление 2 3 3 4" xfId="11334"/>
    <cellStyle name="Вычисление 2 3 3 5" xfId="11335"/>
    <cellStyle name="Вычисление 2 3 3 6" xfId="11336"/>
    <cellStyle name="Вычисление 2 3 3 7" xfId="11337"/>
    <cellStyle name="Вычисление 2 3 3 8" xfId="11338"/>
    <cellStyle name="Вычисление 2 3 3 9" xfId="11339"/>
    <cellStyle name="Вычисление 2 3 4" xfId="11340"/>
    <cellStyle name="Вычисление 2 3 4 10" xfId="11341"/>
    <cellStyle name="Вычисление 2 3 4 11" xfId="11342"/>
    <cellStyle name="Вычисление 2 3 4 12" xfId="11343"/>
    <cellStyle name="Вычисление 2 3 4 2" xfId="11344"/>
    <cellStyle name="Вычисление 2 3 4 3" xfId="11345"/>
    <cellStyle name="Вычисление 2 3 4 4" xfId="11346"/>
    <cellStyle name="Вычисление 2 3 4 5" xfId="11347"/>
    <cellStyle name="Вычисление 2 3 4 6" xfId="11348"/>
    <cellStyle name="Вычисление 2 3 4 7" xfId="11349"/>
    <cellStyle name="Вычисление 2 3 4 8" xfId="11350"/>
    <cellStyle name="Вычисление 2 3 4 9" xfId="11351"/>
    <cellStyle name="Вычисление 2 3 5" xfId="11352"/>
    <cellStyle name="Вычисление 2 3 5 10" xfId="11353"/>
    <cellStyle name="Вычисление 2 3 5 2" xfId="11354"/>
    <cellStyle name="Вычисление 2 3 5 3" xfId="11355"/>
    <cellStyle name="Вычисление 2 3 5 4" xfId="11356"/>
    <cellStyle name="Вычисление 2 3 5 5" xfId="11357"/>
    <cellStyle name="Вычисление 2 3 5 6" xfId="11358"/>
    <cellStyle name="Вычисление 2 3 5 7" xfId="11359"/>
    <cellStyle name="Вычисление 2 3 5 8" xfId="11360"/>
    <cellStyle name="Вычисление 2 3 5 9" xfId="11361"/>
    <cellStyle name="Вычисление 2 3 6" xfId="11362"/>
    <cellStyle name="Вычисление 2 3 6 10" xfId="11363"/>
    <cellStyle name="Вычисление 2 3 6 2" xfId="11364"/>
    <cellStyle name="Вычисление 2 3 6 3" xfId="11365"/>
    <cellStyle name="Вычисление 2 3 6 4" xfId="11366"/>
    <cellStyle name="Вычисление 2 3 6 5" xfId="11367"/>
    <cellStyle name="Вычисление 2 3 6 6" xfId="11368"/>
    <cellStyle name="Вычисление 2 3 6 7" xfId="11369"/>
    <cellStyle name="Вычисление 2 3 6 8" xfId="11370"/>
    <cellStyle name="Вычисление 2 3 6 9" xfId="11371"/>
    <cellStyle name="Вычисление 2 3 7" xfId="11372"/>
    <cellStyle name="Вычисление 2 3 8" xfId="11373"/>
    <cellStyle name="Вычисление 2 3 9" xfId="11374"/>
    <cellStyle name="Вычисление 2 4" xfId="11375"/>
    <cellStyle name="Вычисление 2 4 2" xfId="11376"/>
    <cellStyle name="Вычисление 2 4 2 10" xfId="11377"/>
    <cellStyle name="Вычисление 2 4 2 2" xfId="11378"/>
    <cellStyle name="Вычисление 2 4 2 3" xfId="11379"/>
    <cellStyle name="Вычисление 2 4 2 4" xfId="11380"/>
    <cellStyle name="Вычисление 2 4 2 5" xfId="11381"/>
    <cellStyle name="Вычисление 2 4 2 6" xfId="11382"/>
    <cellStyle name="Вычисление 2 4 2 7" xfId="11383"/>
    <cellStyle name="Вычисление 2 4 2 8" xfId="11384"/>
    <cellStyle name="Вычисление 2 4 2 9" xfId="11385"/>
    <cellStyle name="Вычисление 2 4 3" xfId="11386"/>
    <cellStyle name="Вычисление 2 4 3 10" xfId="11387"/>
    <cellStyle name="Вычисление 2 4 3 11" xfId="11388"/>
    <cellStyle name="Вычисление 2 4 3 12" xfId="11389"/>
    <cellStyle name="Вычисление 2 4 3 2" xfId="11390"/>
    <cellStyle name="Вычисление 2 4 3 3" xfId="11391"/>
    <cellStyle name="Вычисление 2 4 3 4" xfId="11392"/>
    <cellStyle name="Вычисление 2 4 3 5" xfId="11393"/>
    <cellStyle name="Вычисление 2 4 3 6" xfId="11394"/>
    <cellStyle name="Вычисление 2 4 3 7" xfId="11395"/>
    <cellStyle name="Вычисление 2 4 3 8" xfId="11396"/>
    <cellStyle name="Вычисление 2 4 3 9" xfId="11397"/>
    <cellStyle name="Вычисление 2 4 4" xfId="11398"/>
    <cellStyle name="Вычисление 2 4 4 10" xfId="11399"/>
    <cellStyle name="Вычисление 2 4 4 11" xfId="11400"/>
    <cellStyle name="Вычисление 2 4 4 12" xfId="11401"/>
    <cellStyle name="Вычисление 2 4 4 2" xfId="11402"/>
    <cellStyle name="Вычисление 2 4 4 3" xfId="11403"/>
    <cellStyle name="Вычисление 2 4 4 4" xfId="11404"/>
    <cellStyle name="Вычисление 2 4 4 5" xfId="11405"/>
    <cellStyle name="Вычисление 2 4 4 6" xfId="11406"/>
    <cellStyle name="Вычисление 2 4 4 7" xfId="11407"/>
    <cellStyle name="Вычисление 2 4 4 8" xfId="11408"/>
    <cellStyle name="Вычисление 2 4 4 9" xfId="11409"/>
    <cellStyle name="Вычисление 2 4 5" xfId="11410"/>
    <cellStyle name="Вычисление 2 4 5 10" xfId="11411"/>
    <cellStyle name="Вычисление 2 4 5 2" xfId="11412"/>
    <cellStyle name="Вычисление 2 4 5 3" xfId="11413"/>
    <cellStyle name="Вычисление 2 4 5 4" xfId="11414"/>
    <cellStyle name="Вычисление 2 4 5 5" xfId="11415"/>
    <cellStyle name="Вычисление 2 4 5 6" xfId="11416"/>
    <cellStyle name="Вычисление 2 4 5 7" xfId="11417"/>
    <cellStyle name="Вычисление 2 4 5 8" xfId="11418"/>
    <cellStyle name="Вычисление 2 4 5 9" xfId="11419"/>
    <cellStyle name="Вычисление 2 4 6" xfId="11420"/>
    <cellStyle name="Вычисление 2 4 6 10" xfId="11421"/>
    <cellStyle name="Вычисление 2 4 6 2" xfId="11422"/>
    <cellStyle name="Вычисление 2 4 6 3" xfId="11423"/>
    <cellStyle name="Вычисление 2 4 6 4" xfId="11424"/>
    <cellStyle name="Вычисление 2 4 6 5" xfId="11425"/>
    <cellStyle name="Вычисление 2 4 6 6" xfId="11426"/>
    <cellStyle name="Вычисление 2 4 6 7" xfId="11427"/>
    <cellStyle name="Вычисление 2 4 6 8" xfId="11428"/>
    <cellStyle name="Вычисление 2 4 6 9" xfId="11429"/>
    <cellStyle name="Вычисление 2 4 7" xfId="11430"/>
    <cellStyle name="Вычисление 2 4 8" xfId="11431"/>
    <cellStyle name="Вычисление 2 4 9" xfId="11432"/>
    <cellStyle name="Вычисление 2 5" xfId="11433"/>
    <cellStyle name="Вычисление 2 5 2" xfId="11434"/>
    <cellStyle name="Вычисление 2 5 2 10" xfId="11435"/>
    <cellStyle name="Вычисление 2 5 2 2" xfId="11436"/>
    <cellStyle name="Вычисление 2 5 2 3" xfId="11437"/>
    <cellStyle name="Вычисление 2 5 2 4" xfId="11438"/>
    <cellStyle name="Вычисление 2 5 2 5" xfId="11439"/>
    <cellStyle name="Вычисление 2 5 2 6" xfId="11440"/>
    <cellStyle name="Вычисление 2 5 2 7" xfId="11441"/>
    <cellStyle name="Вычисление 2 5 2 8" xfId="11442"/>
    <cellStyle name="Вычисление 2 5 2 9" xfId="11443"/>
    <cellStyle name="Вычисление 2 5 3" xfId="11444"/>
    <cellStyle name="Вычисление 2 5 3 10" xfId="11445"/>
    <cellStyle name="Вычисление 2 5 3 11" xfId="11446"/>
    <cellStyle name="Вычисление 2 5 3 12" xfId="11447"/>
    <cellStyle name="Вычисление 2 5 3 2" xfId="11448"/>
    <cellStyle name="Вычисление 2 5 3 3" xfId="11449"/>
    <cellStyle name="Вычисление 2 5 3 4" xfId="11450"/>
    <cellStyle name="Вычисление 2 5 3 5" xfId="11451"/>
    <cellStyle name="Вычисление 2 5 3 6" xfId="11452"/>
    <cellStyle name="Вычисление 2 5 3 7" xfId="11453"/>
    <cellStyle name="Вычисление 2 5 3 8" xfId="11454"/>
    <cellStyle name="Вычисление 2 5 3 9" xfId="11455"/>
    <cellStyle name="Вычисление 2 5 4" xfId="11456"/>
    <cellStyle name="Вычисление 2 5 4 10" xfId="11457"/>
    <cellStyle name="Вычисление 2 5 4 11" xfId="11458"/>
    <cellStyle name="Вычисление 2 5 4 12" xfId="11459"/>
    <cellStyle name="Вычисление 2 5 4 2" xfId="11460"/>
    <cellStyle name="Вычисление 2 5 4 3" xfId="11461"/>
    <cellStyle name="Вычисление 2 5 4 4" xfId="11462"/>
    <cellStyle name="Вычисление 2 5 4 5" xfId="11463"/>
    <cellStyle name="Вычисление 2 5 4 6" xfId="11464"/>
    <cellStyle name="Вычисление 2 5 4 7" xfId="11465"/>
    <cellStyle name="Вычисление 2 5 4 8" xfId="11466"/>
    <cellStyle name="Вычисление 2 5 4 9" xfId="11467"/>
    <cellStyle name="Вычисление 2 5 5" xfId="11468"/>
    <cellStyle name="Вычисление 2 5 5 10" xfId="11469"/>
    <cellStyle name="Вычисление 2 5 5 2" xfId="11470"/>
    <cellStyle name="Вычисление 2 5 5 3" xfId="11471"/>
    <cellStyle name="Вычисление 2 5 5 4" xfId="11472"/>
    <cellStyle name="Вычисление 2 5 5 5" xfId="11473"/>
    <cellStyle name="Вычисление 2 5 5 6" xfId="11474"/>
    <cellStyle name="Вычисление 2 5 5 7" xfId="11475"/>
    <cellStyle name="Вычисление 2 5 5 8" xfId="11476"/>
    <cellStyle name="Вычисление 2 5 5 9" xfId="11477"/>
    <cellStyle name="Вычисление 2 5 6" xfId="11478"/>
    <cellStyle name="Вычисление 2 5 6 10" xfId="11479"/>
    <cellStyle name="Вычисление 2 5 6 2" xfId="11480"/>
    <cellStyle name="Вычисление 2 5 6 3" xfId="11481"/>
    <cellStyle name="Вычисление 2 5 6 4" xfId="11482"/>
    <cellStyle name="Вычисление 2 5 6 5" xfId="11483"/>
    <cellStyle name="Вычисление 2 5 6 6" xfId="11484"/>
    <cellStyle name="Вычисление 2 5 6 7" xfId="11485"/>
    <cellStyle name="Вычисление 2 5 6 8" xfId="11486"/>
    <cellStyle name="Вычисление 2 5 6 9" xfId="11487"/>
    <cellStyle name="Вычисление 2 5 7" xfId="11488"/>
    <cellStyle name="Вычисление 2 5 8" xfId="11489"/>
    <cellStyle name="Вычисление 2 5 9" xfId="11490"/>
    <cellStyle name="Вычисление 2 6" xfId="11491"/>
    <cellStyle name="Вычисление 2 6 10" xfId="11492"/>
    <cellStyle name="Вычисление 2 6 2" xfId="11493"/>
    <cellStyle name="Вычисление 2 6 3" xfId="11494"/>
    <cellStyle name="Вычисление 2 6 4" xfId="11495"/>
    <cellStyle name="Вычисление 2 6 5" xfId="11496"/>
    <cellStyle name="Вычисление 2 6 6" xfId="11497"/>
    <cellStyle name="Вычисление 2 6 7" xfId="11498"/>
    <cellStyle name="Вычисление 2 6 8" xfId="11499"/>
    <cellStyle name="Вычисление 2 6 9" xfId="11500"/>
    <cellStyle name="Вычисление 2 7" xfId="11501"/>
    <cellStyle name="Вычисление 2 7 10" xfId="11502"/>
    <cellStyle name="Вычисление 2 7 11" xfId="11503"/>
    <cellStyle name="Вычисление 2 7 12" xfId="11504"/>
    <cellStyle name="Вычисление 2 7 2" xfId="11505"/>
    <cellStyle name="Вычисление 2 7 3" xfId="11506"/>
    <cellStyle name="Вычисление 2 7 4" xfId="11507"/>
    <cellStyle name="Вычисление 2 7 5" xfId="11508"/>
    <cellStyle name="Вычисление 2 7 6" xfId="11509"/>
    <cellStyle name="Вычисление 2 7 7" xfId="11510"/>
    <cellStyle name="Вычисление 2 7 8" xfId="11511"/>
    <cellStyle name="Вычисление 2 7 9" xfId="11512"/>
    <cellStyle name="Вычисление 2 8" xfId="11513"/>
    <cellStyle name="Вычисление 2 8 10" xfId="11514"/>
    <cellStyle name="Вычисление 2 8 11" xfId="11515"/>
    <cellStyle name="Вычисление 2 8 12" xfId="11516"/>
    <cellStyle name="Вычисление 2 8 2" xfId="11517"/>
    <cellStyle name="Вычисление 2 8 3" xfId="11518"/>
    <cellStyle name="Вычисление 2 8 4" xfId="11519"/>
    <cellStyle name="Вычисление 2 8 5" xfId="11520"/>
    <cellStyle name="Вычисление 2 8 6" xfId="11521"/>
    <cellStyle name="Вычисление 2 8 7" xfId="11522"/>
    <cellStyle name="Вычисление 2 8 8" xfId="11523"/>
    <cellStyle name="Вычисление 2 8 9" xfId="11524"/>
    <cellStyle name="Вычисление 2 9" xfId="11525"/>
    <cellStyle name="Вычисление 2 9 10" xfId="11526"/>
    <cellStyle name="Вычисление 2 9 2" xfId="11527"/>
    <cellStyle name="Вычисление 2 9 3" xfId="11528"/>
    <cellStyle name="Вычисление 2 9 4" xfId="11529"/>
    <cellStyle name="Вычисление 2 9 5" xfId="11530"/>
    <cellStyle name="Вычисление 2 9 6" xfId="11531"/>
    <cellStyle name="Вычисление 2 9 7" xfId="11532"/>
    <cellStyle name="Вычисление 2 9 8" xfId="11533"/>
    <cellStyle name="Вычисление 2 9 9" xfId="11534"/>
    <cellStyle name="Вычисление 2_46EE.2011(v1.0)" xfId="11535"/>
    <cellStyle name="Вычисление 3" xfId="11536"/>
    <cellStyle name="Вычисление 3 10" xfId="11537"/>
    <cellStyle name="Вычисление 3 2" xfId="11538"/>
    <cellStyle name="Вычисление 3 3" xfId="11539"/>
    <cellStyle name="Вычисление 3 4" xfId="11540"/>
    <cellStyle name="Вычисление 3 5" xfId="11541"/>
    <cellStyle name="Вычисление 3 6" xfId="11542"/>
    <cellStyle name="Вычисление 3 7" xfId="11543"/>
    <cellStyle name="Вычисление 3 8" xfId="11544"/>
    <cellStyle name="Вычисление 3 9" xfId="11545"/>
    <cellStyle name="Вычисление 3_46EE.2011(v1.0)" xfId="11546"/>
    <cellStyle name="Вычисление 4" xfId="11547"/>
    <cellStyle name="Вычисление 4 10" xfId="11548"/>
    <cellStyle name="Вычисление 4 2" xfId="11549"/>
    <cellStyle name="Вычисление 4 3" xfId="11550"/>
    <cellStyle name="Вычисление 4 4" xfId="11551"/>
    <cellStyle name="Вычисление 4 5" xfId="11552"/>
    <cellStyle name="Вычисление 4 6" xfId="11553"/>
    <cellStyle name="Вычисление 4 7" xfId="11554"/>
    <cellStyle name="Вычисление 4 8" xfId="11555"/>
    <cellStyle name="Вычисление 4 9" xfId="11556"/>
    <cellStyle name="Вычисление 4_46EE.2011(v1.0)" xfId="11557"/>
    <cellStyle name="Вычисление 5" xfId="11558"/>
    <cellStyle name="Вычисление 5 10" xfId="11559"/>
    <cellStyle name="Вычисление 5 11" xfId="11560"/>
    <cellStyle name="Вычисление 5 12" xfId="11561"/>
    <cellStyle name="Вычисление 5 2" xfId="11562"/>
    <cellStyle name="Вычисление 5 3" xfId="11563"/>
    <cellStyle name="Вычисление 5 4" xfId="11564"/>
    <cellStyle name="Вычисление 5 5" xfId="11565"/>
    <cellStyle name="Вычисление 5 6" xfId="11566"/>
    <cellStyle name="Вычисление 5 7" xfId="11567"/>
    <cellStyle name="Вычисление 5 8" xfId="11568"/>
    <cellStyle name="Вычисление 5 9" xfId="11569"/>
    <cellStyle name="Вычисление 5_46EE.2011(v1.0)" xfId="11570"/>
    <cellStyle name="Вычисление 6" xfId="11571"/>
    <cellStyle name="Вычисление 6 10" xfId="11572"/>
    <cellStyle name="Вычисление 6 11" xfId="11573"/>
    <cellStyle name="Вычисление 6 12" xfId="11574"/>
    <cellStyle name="Вычисление 6 2" xfId="11575"/>
    <cellStyle name="Вычисление 6 3" xfId="11576"/>
    <cellStyle name="Вычисление 6 4" xfId="11577"/>
    <cellStyle name="Вычисление 6 5" xfId="11578"/>
    <cellStyle name="Вычисление 6 6" xfId="11579"/>
    <cellStyle name="Вычисление 6 7" xfId="11580"/>
    <cellStyle name="Вычисление 6 8" xfId="11581"/>
    <cellStyle name="Вычисление 6 9" xfId="11582"/>
    <cellStyle name="Вычисление 6_46EE.2011(v1.0)" xfId="11583"/>
    <cellStyle name="Вычисление 7" xfId="11584"/>
    <cellStyle name="Вычисление 7 10" xfId="11585"/>
    <cellStyle name="Вычисление 7 2" xfId="11586"/>
    <cellStyle name="Вычисление 7 3" xfId="11587"/>
    <cellStyle name="Вычисление 7 4" xfId="11588"/>
    <cellStyle name="Вычисление 7 5" xfId="11589"/>
    <cellStyle name="Вычисление 7 6" xfId="11590"/>
    <cellStyle name="Вычисление 7 7" xfId="11591"/>
    <cellStyle name="Вычисление 7 8" xfId="11592"/>
    <cellStyle name="Вычисление 7 9" xfId="11593"/>
    <cellStyle name="Вычисление 7_46EE.2011(v1.0)" xfId="11594"/>
    <cellStyle name="Вычисление 8" xfId="11595"/>
    <cellStyle name="Вычисление 8 10" xfId="11596"/>
    <cellStyle name="Вычисление 8 2" xfId="11597"/>
    <cellStyle name="Вычисление 8 3" xfId="11598"/>
    <cellStyle name="Вычисление 8 4" xfId="11599"/>
    <cellStyle name="Вычисление 8 5" xfId="11600"/>
    <cellStyle name="Вычисление 8 6" xfId="11601"/>
    <cellStyle name="Вычисление 8 7" xfId="11602"/>
    <cellStyle name="Вычисление 8 8" xfId="11603"/>
    <cellStyle name="Вычисление 8 9" xfId="11604"/>
    <cellStyle name="Вычисление 8_46EE.2011(v1.0)" xfId="11605"/>
    <cellStyle name="Вычисление 9" xfId="11606"/>
    <cellStyle name="Вычисление 9 2" xfId="11607"/>
    <cellStyle name="Вычисление 9_46EE.2011(v1.0)" xfId="11608"/>
    <cellStyle name="Гиперссылка 2" xfId="11609"/>
    <cellStyle name="Гиперссылка 2 2" xfId="11610"/>
    <cellStyle name="Гиперссылка 2 3" xfId="11611"/>
    <cellStyle name="Гиперссылка 3" xfId="11612"/>
    <cellStyle name="Гиперссылка 4" xfId="11613"/>
    <cellStyle name="Данные" xfId="11614"/>
    <cellStyle name="Данные 10" xfId="11615"/>
    <cellStyle name="Данные 2" xfId="11616"/>
    <cellStyle name="Данные 2 10" xfId="11617"/>
    <cellStyle name="Данные 2 11" xfId="11618"/>
    <cellStyle name="Данные 2 12" xfId="11619"/>
    <cellStyle name="Данные 2 2" xfId="11620"/>
    <cellStyle name="Данные 2 3" xfId="11621"/>
    <cellStyle name="Данные 2 4" xfId="11622"/>
    <cellStyle name="Данные 2 5" xfId="11623"/>
    <cellStyle name="Данные 2 6" xfId="11624"/>
    <cellStyle name="Данные 2 7" xfId="11625"/>
    <cellStyle name="Данные 2 8" xfId="11626"/>
    <cellStyle name="Данные 2 9" xfId="11627"/>
    <cellStyle name="Данные 3" xfId="11628"/>
    <cellStyle name="Данные 3 10" xfId="11629"/>
    <cellStyle name="Данные 3 11" xfId="11630"/>
    <cellStyle name="Данные 3 12" xfId="11631"/>
    <cellStyle name="Данные 3 13" xfId="11632"/>
    <cellStyle name="Данные 3 14" xfId="11633"/>
    <cellStyle name="Данные 3 15" xfId="11634"/>
    <cellStyle name="Данные 3 16" xfId="11635"/>
    <cellStyle name="Данные 3 17" xfId="11636"/>
    <cellStyle name="Данные 3 18" xfId="11637"/>
    <cellStyle name="Данные 3 2" xfId="11638"/>
    <cellStyle name="Данные 3 3" xfId="11639"/>
    <cellStyle name="Данные 3 4" xfId="11640"/>
    <cellStyle name="Данные 3 5" xfId="11641"/>
    <cellStyle name="Данные 3 6" xfId="11642"/>
    <cellStyle name="Данные 3 7" xfId="11643"/>
    <cellStyle name="Данные 3 8" xfId="11644"/>
    <cellStyle name="Данные 3 9" xfId="11645"/>
    <cellStyle name="Данные 4" xfId="11646"/>
    <cellStyle name="Данные 4 2" xfId="11647"/>
    <cellStyle name="Данные 4 3" xfId="11648"/>
    <cellStyle name="Данные 4 4" xfId="11649"/>
    <cellStyle name="Данные 4 5" xfId="11650"/>
    <cellStyle name="Данные 4 6" xfId="11651"/>
    <cellStyle name="Данные 5" xfId="11652"/>
    <cellStyle name="Данные 5 10" xfId="11653"/>
    <cellStyle name="Данные 5 11" xfId="11654"/>
    <cellStyle name="Данные 5 12" xfId="11655"/>
    <cellStyle name="Данные 5 13" xfId="11656"/>
    <cellStyle name="Данные 5 14" xfId="11657"/>
    <cellStyle name="Данные 5 15" xfId="11658"/>
    <cellStyle name="Данные 5 2" xfId="11659"/>
    <cellStyle name="Данные 5 3" xfId="11660"/>
    <cellStyle name="Данные 5 4" xfId="11661"/>
    <cellStyle name="Данные 5 5" xfId="11662"/>
    <cellStyle name="Данные 5 6" xfId="11663"/>
    <cellStyle name="Данные 5 7" xfId="11664"/>
    <cellStyle name="Данные 5 8" xfId="11665"/>
    <cellStyle name="Данные 5 9" xfId="11666"/>
    <cellStyle name="Данные 6" xfId="11667"/>
    <cellStyle name="Данные 7" xfId="11668"/>
    <cellStyle name="Данные 8" xfId="11669"/>
    <cellStyle name="Данные 9" xfId="11670"/>
    <cellStyle name="ДАТА" xfId="11671"/>
    <cellStyle name="ДАТА 2" xfId="11672"/>
    <cellStyle name="ДАТА 3" xfId="11673"/>
    <cellStyle name="ДАТА 4" xfId="11674"/>
    <cellStyle name="ДАТА 5" xfId="11675"/>
    <cellStyle name="ДАТА 6" xfId="11676"/>
    <cellStyle name="ДАТА 7" xfId="11677"/>
    <cellStyle name="ДАТА 8" xfId="11678"/>
    <cellStyle name="Дата UTL" xfId="11679"/>
    <cellStyle name="ДАТА_1" xfId="11680"/>
    <cellStyle name="Денежный 2" xfId="11681"/>
    <cellStyle name="Денежный 2 2" xfId="11682"/>
    <cellStyle name="Денежный 2 3" xfId="11683"/>
    <cellStyle name="Денежный 3" xfId="11684"/>
    <cellStyle name="Денежный 4" xfId="11685"/>
    <cellStyle name="Є_x0004_ЄЄЄЄ_x0004_ЄЄ_x0004_" xfId="11686"/>
    <cellStyle name="Є_x0004_ЄЄЄЄ_x0004_ЄЄ_x0004_ 2" xfId="11687"/>
    <cellStyle name="Заголовок" xfId="11688"/>
    <cellStyle name="Заголовок 1 1" xfId="11689"/>
    <cellStyle name="Заголовок 1 1 1" xfId="11690"/>
    <cellStyle name="Заголовок 1 1 1 1" xfId="11691"/>
    <cellStyle name="Заголовок 1 1_Книга1" xfId="11692"/>
    <cellStyle name="Заголовок 1 10" xfId="11693"/>
    <cellStyle name="Заголовок 1 11" xfId="11694"/>
    <cellStyle name="Заголовок 1 12" xfId="11695"/>
    <cellStyle name="Заголовок 1 2" xfId="11696"/>
    <cellStyle name="Заголовок 1 2 2" xfId="11697"/>
    <cellStyle name="Заголовок 1 2 2 2" xfId="11698"/>
    <cellStyle name="Заголовок 1 2 3" xfId="11699"/>
    <cellStyle name="Заголовок 1 2 3 2" xfId="11700"/>
    <cellStyle name="Заголовок 1 2 4" xfId="11701"/>
    <cellStyle name="Заголовок 1 2 4 2" xfId="11702"/>
    <cellStyle name="Заголовок 1 2 5" xfId="11703"/>
    <cellStyle name="Заголовок 1 2 5 2" xfId="11704"/>
    <cellStyle name="Заголовок 1 2 6" xfId="11705"/>
    <cellStyle name="Заголовок 1 2_46EE.2011(v1.0)" xfId="11706"/>
    <cellStyle name="Заголовок 1 3" xfId="11707"/>
    <cellStyle name="Заголовок 1 3 2" xfId="11708"/>
    <cellStyle name="Заголовок 1 3_46EE.2011(v1.0)" xfId="11709"/>
    <cellStyle name="Заголовок 1 4" xfId="11710"/>
    <cellStyle name="Заголовок 1 4 2" xfId="11711"/>
    <cellStyle name="Заголовок 1 4_46EE.2011(v1.0)" xfId="11712"/>
    <cellStyle name="Заголовок 1 5" xfId="11713"/>
    <cellStyle name="Заголовок 1 5 2" xfId="11714"/>
    <cellStyle name="Заголовок 1 5_46EE.2011(v1.0)" xfId="11715"/>
    <cellStyle name="Заголовок 1 6" xfId="11716"/>
    <cellStyle name="Заголовок 1 6 2" xfId="11717"/>
    <cellStyle name="Заголовок 1 6_46EE.2011(v1.0)" xfId="11718"/>
    <cellStyle name="Заголовок 1 7" xfId="11719"/>
    <cellStyle name="Заголовок 1 7 2" xfId="11720"/>
    <cellStyle name="Заголовок 1 7_46EE.2011(v1.0)" xfId="11721"/>
    <cellStyle name="Заголовок 1 8" xfId="11722"/>
    <cellStyle name="Заголовок 1 8 2" xfId="11723"/>
    <cellStyle name="Заголовок 1 8_46EE.2011(v1.0)" xfId="11724"/>
    <cellStyle name="Заголовок 1 9" xfId="11725"/>
    <cellStyle name="Заголовок 1 9 2" xfId="11726"/>
    <cellStyle name="Заголовок 1 9_46EE.2011(v1.0)" xfId="11727"/>
    <cellStyle name="Заголовок 2 10" xfId="11728"/>
    <cellStyle name="Заголовок 2 11" xfId="11729"/>
    <cellStyle name="Заголовок 2 12" xfId="11730"/>
    <cellStyle name="Заголовок 2 2" xfId="11731"/>
    <cellStyle name="Заголовок 2 2 2" xfId="11732"/>
    <cellStyle name="Заголовок 2 2 2 2" xfId="11733"/>
    <cellStyle name="Заголовок 2 2 3" xfId="11734"/>
    <cellStyle name="Заголовок 2 2 3 2" xfId="11735"/>
    <cellStyle name="Заголовок 2 2 4" xfId="11736"/>
    <cellStyle name="Заголовок 2 2 4 2" xfId="11737"/>
    <cellStyle name="Заголовок 2 2 5" xfId="11738"/>
    <cellStyle name="Заголовок 2 2 5 2" xfId="11739"/>
    <cellStyle name="Заголовок 2 2 6" xfId="11740"/>
    <cellStyle name="Заголовок 2 2_46EE.2011(v1.0)" xfId="11741"/>
    <cellStyle name="Заголовок 2 3" xfId="11742"/>
    <cellStyle name="Заголовок 2 3 2" xfId="11743"/>
    <cellStyle name="Заголовок 2 3_46EE.2011(v1.0)" xfId="11744"/>
    <cellStyle name="Заголовок 2 4" xfId="11745"/>
    <cellStyle name="Заголовок 2 4 2" xfId="11746"/>
    <cellStyle name="Заголовок 2 4_46EE.2011(v1.0)" xfId="11747"/>
    <cellStyle name="Заголовок 2 5" xfId="11748"/>
    <cellStyle name="Заголовок 2 5 2" xfId="11749"/>
    <cellStyle name="Заголовок 2 5_46EE.2011(v1.0)" xfId="11750"/>
    <cellStyle name="Заголовок 2 6" xfId="11751"/>
    <cellStyle name="Заголовок 2 6 2" xfId="11752"/>
    <cellStyle name="Заголовок 2 6_46EE.2011(v1.0)" xfId="11753"/>
    <cellStyle name="Заголовок 2 7" xfId="11754"/>
    <cellStyle name="Заголовок 2 7 2" xfId="11755"/>
    <cellStyle name="Заголовок 2 7_46EE.2011(v1.0)" xfId="11756"/>
    <cellStyle name="Заголовок 2 8" xfId="11757"/>
    <cellStyle name="Заголовок 2 8 2" xfId="11758"/>
    <cellStyle name="Заголовок 2 8_46EE.2011(v1.0)" xfId="11759"/>
    <cellStyle name="Заголовок 2 9" xfId="11760"/>
    <cellStyle name="Заголовок 2 9 2" xfId="11761"/>
    <cellStyle name="Заголовок 2 9_46EE.2011(v1.0)" xfId="11762"/>
    <cellStyle name="Заголовок 3 10" xfId="11763"/>
    <cellStyle name="Заголовок 3 11" xfId="11764"/>
    <cellStyle name="Заголовок 3 12" xfId="11765"/>
    <cellStyle name="Заголовок 3 2" xfId="11766"/>
    <cellStyle name="Заголовок 3 2 2" xfId="11767"/>
    <cellStyle name="Заголовок 3 2 2 2" xfId="11768"/>
    <cellStyle name="Заголовок 3 2 3" xfId="11769"/>
    <cellStyle name="Заголовок 3 2 3 2" xfId="11770"/>
    <cellStyle name="Заголовок 3 2 4" xfId="11771"/>
    <cellStyle name="Заголовок 3 2 4 2" xfId="11772"/>
    <cellStyle name="Заголовок 3 2 5" xfId="11773"/>
    <cellStyle name="Заголовок 3 2 5 2" xfId="11774"/>
    <cellStyle name="Заголовок 3 2 6" xfId="11775"/>
    <cellStyle name="Заголовок 3 2_46EE.2011(v1.0)" xfId="11776"/>
    <cellStyle name="Заголовок 3 3" xfId="11777"/>
    <cellStyle name="Заголовок 3 3 2" xfId="11778"/>
    <cellStyle name="Заголовок 3 3_46EE.2011(v1.0)" xfId="11779"/>
    <cellStyle name="Заголовок 3 4" xfId="11780"/>
    <cellStyle name="Заголовок 3 4 2" xfId="11781"/>
    <cellStyle name="Заголовок 3 4_46EE.2011(v1.0)" xfId="11782"/>
    <cellStyle name="Заголовок 3 5" xfId="11783"/>
    <cellStyle name="Заголовок 3 5 2" xfId="11784"/>
    <cellStyle name="Заголовок 3 5_46EE.2011(v1.0)" xfId="11785"/>
    <cellStyle name="Заголовок 3 6" xfId="11786"/>
    <cellStyle name="Заголовок 3 6 2" xfId="11787"/>
    <cellStyle name="Заголовок 3 6_46EE.2011(v1.0)" xfId="11788"/>
    <cellStyle name="Заголовок 3 7" xfId="11789"/>
    <cellStyle name="Заголовок 3 7 2" xfId="11790"/>
    <cellStyle name="Заголовок 3 7_46EE.2011(v1.0)" xfId="11791"/>
    <cellStyle name="Заголовок 3 8" xfId="11792"/>
    <cellStyle name="Заголовок 3 8 2" xfId="11793"/>
    <cellStyle name="Заголовок 3 8_46EE.2011(v1.0)" xfId="11794"/>
    <cellStyle name="Заголовок 3 9" xfId="11795"/>
    <cellStyle name="Заголовок 3 9 2" xfId="11796"/>
    <cellStyle name="Заголовок 3 9_46EE.2011(v1.0)" xfId="11797"/>
    <cellStyle name="Заголовок 4 10" xfId="11798"/>
    <cellStyle name="Заголовок 4 11" xfId="11799"/>
    <cellStyle name="Заголовок 4 12" xfId="11800"/>
    <cellStyle name="Заголовок 4 2" xfId="11801"/>
    <cellStyle name="Заголовок 4 2 2" xfId="11802"/>
    <cellStyle name="Заголовок 4 2 2 2" xfId="11803"/>
    <cellStyle name="Заголовок 4 2 3" xfId="11804"/>
    <cellStyle name="Заголовок 4 2 3 2" xfId="11805"/>
    <cellStyle name="Заголовок 4 2 4" xfId="11806"/>
    <cellStyle name="Заголовок 4 2 4 2" xfId="11807"/>
    <cellStyle name="Заголовок 4 2 5" xfId="11808"/>
    <cellStyle name="Заголовок 4 2 5 2" xfId="11809"/>
    <cellStyle name="Заголовок 4 2 6" xfId="11810"/>
    <cellStyle name="Заголовок 4 3" xfId="11811"/>
    <cellStyle name="Заголовок 4 3 2" xfId="11812"/>
    <cellStyle name="Заголовок 4 4" xfId="11813"/>
    <cellStyle name="Заголовок 4 4 2" xfId="11814"/>
    <cellStyle name="Заголовок 4 5" xfId="11815"/>
    <cellStyle name="Заголовок 4 5 2" xfId="11816"/>
    <cellStyle name="Заголовок 4 6" xfId="11817"/>
    <cellStyle name="Заголовок 4 6 2" xfId="11818"/>
    <cellStyle name="Заголовок 4 7" xfId="11819"/>
    <cellStyle name="Заголовок 4 7 2" xfId="11820"/>
    <cellStyle name="Заголовок 4 8" xfId="11821"/>
    <cellStyle name="Заголовок 4 8 2" xfId="11822"/>
    <cellStyle name="Заголовок 4 9" xfId="11823"/>
    <cellStyle name="Заголовок 4 9 2" xfId="11824"/>
    <cellStyle name="Заголовок 5" xfId="11825"/>
    <cellStyle name="ЗАГОЛОВОК1" xfId="11826"/>
    <cellStyle name="ЗАГОЛОВОК2" xfId="11827"/>
    <cellStyle name="ЗаголовокСтолбца" xfId="11828"/>
    <cellStyle name="ЗаголовокСтолбца 10" xfId="11829"/>
    <cellStyle name="ЗаголовокСтолбца 11" xfId="11830"/>
    <cellStyle name="ЗаголовокСтолбца 12" xfId="11831"/>
    <cellStyle name="ЗаголовокСтолбца 13" xfId="11832"/>
    <cellStyle name="ЗаголовокСтолбца 14" xfId="11833"/>
    <cellStyle name="ЗаголовокСтолбца 15" xfId="11834"/>
    <cellStyle name="ЗаголовокСтолбца 16" xfId="11835"/>
    <cellStyle name="ЗаголовокСтолбца 17" xfId="11836"/>
    <cellStyle name="ЗаголовокСтолбца 18" xfId="11837"/>
    <cellStyle name="ЗаголовокСтолбца 19" xfId="11838"/>
    <cellStyle name="ЗаголовокСтолбца 2" xfId="11839"/>
    <cellStyle name="ЗаголовокСтолбца 2 10" xfId="11840"/>
    <cellStyle name="ЗаголовокСтолбца 2 11" xfId="11841"/>
    <cellStyle name="ЗаголовокСтолбца 2 12" xfId="11842"/>
    <cellStyle name="ЗаголовокСтолбца 2 13" xfId="11843"/>
    <cellStyle name="ЗаголовокСтолбца 2 14" xfId="11844"/>
    <cellStyle name="ЗаголовокСтолбца 2 15" xfId="11845"/>
    <cellStyle name="ЗаголовокСтолбца 2 16" xfId="11846"/>
    <cellStyle name="ЗаголовокСтолбца 2 17" xfId="11847"/>
    <cellStyle name="ЗаголовокСтолбца 2 18" xfId="11848"/>
    <cellStyle name="ЗаголовокСтолбца 2 19" xfId="11849"/>
    <cellStyle name="ЗаголовокСтолбца 2 2" xfId="11850"/>
    <cellStyle name="ЗаголовокСтолбца 2 20" xfId="11851"/>
    <cellStyle name="ЗаголовокСтолбца 2 21" xfId="11852"/>
    <cellStyle name="ЗаголовокСтолбца 2 22" xfId="11853"/>
    <cellStyle name="ЗаголовокСтолбца 2 3" xfId="11854"/>
    <cellStyle name="ЗаголовокСтолбца 2 4" xfId="11855"/>
    <cellStyle name="ЗаголовокСтолбца 2 5" xfId="11856"/>
    <cellStyle name="ЗаголовокСтолбца 2 6" xfId="11857"/>
    <cellStyle name="ЗаголовокСтолбца 2 7" xfId="11858"/>
    <cellStyle name="ЗаголовокСтолбца 2 8" xfId="11859"/>
    <cellStyle name="ЗаголовокСтолбца 2 9" xfId="11860"/>
    <cellStyle name="ЗаголовокСтолбца 20" xfId="11861"/>
    <cellStyle name="ЗаголовокСтолбца 21" xfId="11862"/>
    <cellStyle name="ЗаголовокСтолбца 22" xfId="11863"/>
    <cellStyle name="ЗаголовокСтолбца 23" xfId="11864"/>
    <cellStyle name="ЗаголовокСтолбца 24" xfId="11865"/>
    <cellStyle name="ЗаголовокСтолбца 25" xfId="11866"/>
    <cellStyle name="ЗаголовокСтолбца 26" xfId="11867"/>
    <cellStyle name="ЗаголовокСтолбца 27" xfId="11868"/>
    <cellStyle name="ЗаголовокСтолбца 28" xfId="11869"/>
    <cellStyle name="ЗаголовокСтолбца 29" xfId="11870"/>
    <cellStyle name="ЗаголовокСтолбца 3" xfId="11871"/>
    <cellStyle name="ЗаголовокСтолбца 3 10" xfId="11872"/>
    <cellStyle name="ЗаголовокСтолбца 3 11" xfId="11873"/>
    <cellStyle name="ЗаголовокСтолбца 3 12" xfId="11874"/>
    <cellStyle name="ЗаголовокСтолбца 3 13" xfId="11875"/>
    <cellStyle name="ЗаголовокСтолбца 3 14" xfId="11876"/>
    <cellStyle name="ЗаголовокСтолбца 3 15" xfId="11877"/>
    <cellStyle name="ЗаголовокСтолбца 3 16" xfId="11878"/>
    <cellStyle name="ЗаголовокСтолбца 3 17" xfId="11879"/>
    <cellStyle name="ЗаголовокСтолбца 3 18" xfId="11880"/>
    <cellStyle name="ЗаголовокСтолбца 3 19" xfId="11881"/>
    <cellStyle name="ЗаголовокСтолбца 3 2" xfId="11882"/>
    <cellStyle name="ЗаголовокСтолбца 3 20" xfId="11883"/>
    <cellStyle name="ЗаголовокСтолбца 3 21" xfId="11884"/>
    <cellStyle name="ЗаголовокСтолбца 3 22" xfId="11885"/>
    <cellStyle name="ЗаголовокСтолбца 3 3" xfId="11886"/>
    <cellStyle name="ЗаголовокСтолбца 3 4" xfId="11887"/>
    <cellStyle name="ЗаголовокСтолбца 3 5" xfId="11888"/>
    <cellStyle name="ЗаголовокСтолбца 3 6" xfId="11889"/>
    <cellStyle name="ЗаголовокСтолбца 3 7" xfId="11890"/>
    <cellStyle name="ЗаголовокСтолбца 3 8" xfId="11891"/>
    <cellStyle name="ЗаголовокСтолбца 3 9" xfId="11892"/>
    <cellStyle name="ЗаголовокСтолбца 30" xfId="11893"/>
    <cellStyle name="ЗаголовокСтолбца 31" xfId="11894"/>
    <cellStyle name="ЗаголовокСтолбца 32" xfId="11895"/>
    <cellStyle name="ЗаголовокСтолбца 33" xfId="11896"/>
    <cellStyle name="ЗаголовокСтолбца 34" xfId="11897"/>
    <cellStyle name="ЗаголовокСтолбца 35" xfId="11898"/>
    <cellStyle name="ЗаголовокСтолбца 35 2" xfId="11899"/>
    <cellStyle name="ЗаголовокСтолбца 4" xfId="11900"/>
    <cellStyle name="ЗаголовокСтолбца 4 10" xfId="11901"/>
    <cellStyle name="ЗаголовокСтолбца 4 11" xfId="11902"/>
    <cellStyle name="ЗаголовокСтолбца 4 12" xfId="11903"/>
    <cellStyle name="ЗаголовокСтолбца 4 13" xfId="11904"/>
    <cellStyle name="ЗаголовокСтолбца 4 14" xfId="11905"/>
    <cellStyle name="ЗаголовокСтолбца 4 15" xfId="11906"/>
    <cellStyle name="ЗаголовокСтолбца 4 16" xfId="11907"/>
    <cellStyle name="ЗаголовокСтолбца 4 17" xfId="11908"/>
    <cellStyle name="ЗаголовокСтолбца 4 18" xfId="11909"/>
    <cellStyle name="ЗаголовокСтолбца 4 19" xfId="11910"/>
    <cellStyle name="ЗаголовокСтолбца 4 2" xfId="11911"/>
    <cellStyle name="ЗаголовокСтолбца 4 20" xfId="11912"/>
    <cellStyle name="ЗаголовокСтолбца 4 21" xfId="11913"/>
    <cellStyle name="ЗаголовокСтолбца 4 22" xfId="11914"/>
    <cellStyle name="ЗаголовокСтолбца 4 3" xfId="11915"/>
    <cellStyle name="ЗаголовокСтолбца 4 4" xfId="11916"/>
    <cellStyle name="ЗаголовокСтолбца 4 5" xfId="11917"/>
    <cellStyle name="ЗаголовокСтолбца 4 6" xfId="11918"/>
    <cellStyle name="ЗаголовокСтолбца 4 7" xfId="11919"/>
    <cellStyle name="ЗаголовокСтолбца 4 8" xfId="11920"/>
    <cellStyle name="ЗаголовокСтолбца 4 9" xfId="11921"/>
    <cellStyle name="ЗаголовокСтолбца 5" xfId="11922"/>
    <cellStyle name="ЗаголовокСтолбца 5 10" xfId="11923"/>
    <cellStyle name="ЗаголовокСтолбца 5 11" xfId="11924"/>
    <cellStyle name="ЗаголовокСтолбца 5 12" xfId="11925"/>
    <cellStyle name="ЗаголовокСтолбца 5 13" xfId="11926"/>
    <cellStyle name="ЗаголовокСтолбца 5 14" xfId="11927"/>
    <cellStyle name="ЗаголовокСтолбца 5 15" xfId="11928"/>
    <cellStyle name="ЗаголовокСтолбца 5 16" xfId="11929"/>
    <cellStyle name="ЗаголовокСтолбца 5 17" xfId="11930"/>
    <cellStyle name="ЗаголовокСтолбца 5 18" xfId="11931"/>
    <cellStyle name="ЗаголовокСтолбца 5 19" xfId="11932"/>
    <cellStyle name="ЗаголовокСтолбца 5 2" xfId="11933"/>
    <cellStyle name="ЗаголовокСтолбца 5 20" xfId="11934"/>
    <cellStyle name="ЗаголовокСтолбца 5 21" xfId="11935"/>
    <cellStyle name="ЗаголовокСтолбца 5 22" xfId="11936"/>
    <cellStyle name="ЗаголовокСтолбца 5 3" xfId="11937"/>
    <cellStyle name="ЗаголовокСтолбца 5 4" xfId="11938"/>
    <cellStyle name="ЗаголовокСтолбца 5 5" xfId="11939"/>
    <cellStyle name="ЗаголовокСтолбца 5 6" xfId="11940"/>
    <cellStyle name="ЗаголовокСтолбца 5 7" xfId="11941"/>
    <cellStyle name="ЗаголовокСтолбца 5 8" xfId="11942"/>
    <cellStyle name="ЗаголовокСтолбца 5 9" xfId="11943"/>
    <cellStyle name="ЗаголовокСтолбца 6" xfId="11944"/>
    <cellStyle name="ЗаголовокСтолбца 6 10" xfId="11945"/>
    <cellStyle name="ЗаголовокСтолбца 6 11" xfId="11946"/>
    <cellStyle name="ЗаголовокСтолбца 6 12" xfId="11947"/>
    <cellStyle name="ЗаголовокСтолбца 6 13" xfId="11948"/>
    <cellStyle name="ЗаголовокСтолбца 6 14" xfId="11949"/>
    <cellStyle name="ЗаголовокСтолбца 6 15" xfId="11950"/>
    <cellStyle name="ЗаголовокСтолбца 6 16" xfId="11951"/>
    <cellStyle name="ЗаголовокСтолбца 6 17" xfId="11952"/>
    <cellStyle name="ЗаголовокСтолбца 6 18" xfId="11953"/>
    <cellStyle name="ЗаголовокСтолбца 6 19" xfId="11954"/>
    <cellStyle name="ЗаголовокСтолбца 6 2" xfId="11955"/>
    <cellStyle name="ЗаголовокСтолбца 6 20" xfId="11956"/>
    <cellStyle name="ЗаголовокСтолбца 6 21" xfId="11957"/>
    <cellStyle name="ЗаголовокСтолбца 6 22" xfId="11958"/>
    <cellStyle name="ЗаголовокСтолбца 6 3" xfId="11959"/>
    <cellStyle name="ЗаголовокСтолбца 6 4" xfId="11960"/>
    <cellStyle name="ЗаголовокСтолбца 6 5" xfId="11961"/>
    <cellStyle name="ЗаголовокСтолбца 6 6" xfId="11962"/>
    <cellStyle name="ЗаголовокСтолбца 6 7" xfId="11963"/>
    <cellStyle name="ЗаголовокСтолбца 6 8" xfId="11964"/>
    <cellStyle name="ЗаголовокСтолбца 6 9" xfId="11965"/>
    <cellStyle name="ЗаголовокСтолбца 7" xfId="11966"/>
    <cellStyle name="ЗаголовокСтолбца 7 10" xfId="11967"/>
    <cellStyle name="ЗаголовокСтолбца 7 11" xfId="11968"/>
    <cellStyle name="ЗаголовокСтолбца 7 12" xfId="11969"/>
    <cellStyle name="ЗаголовокСтолбца 7 13" xfId="11970"/>
    <cellStyle name="ЗаголовокСтолбца 7 14" xfId="11971"/>
    <cellStyle name="ЗаголовокСтолбца 7 15" xfId="11972"/>
    <cellStyle name="ЗаголовокСтолбца 7 16" xfId="11973"/>
    <cellStyle name="ЗаголовокСтолбца 7 17" xfId="11974"/>
    <cellStyle name="ЗаголовокСтолбца 7 18" xfId="11975"/>
    <cellStyle name="ЗаголовокСтолбца 7 19" xfId="11976"/>
    <cellStyle name="ЗаголовокСтолбца 7 2" xfId="11977"/>
    <cellStyle name="ЗаголовокСтолбца 7 20" xfId="11978"/>
    <cellStyle name="ЗаголовокСтолбца 7 21" xfId="11979"/>
    <cellStyle name="ЗаголовокСтолбца 7 22" xfId="11980"/>
    <cellStyle name="ЗаголовокСтолбца 7 3" xfId="11981"/>
    <cellStyle name="ЗаголовокСтолбца 7 4" xfId="11982"/>
    <cellStyle name="ЗаголовокСтолбца 7 5" xfId="11983"/>
    <cellStyle name="ЗаголовокСтолбца 7 6" xfId="11984"/>
    <cellStyle name="ЗаголовокСтолбца 7 7" xfId="11985"/>
    <cellStyle name="ЗаголовокСтолбца 7 8" xfId="11986"/>
    <cellStyle name="ЗаголовокСтолбца 7 9" xfId="11987"/>
    <cellStyle name="ЗаголовокСтолбца 8" xfId="11988"/>
    <cellStyle name="ЗаголовокСтолбца 8 10" xfId="11989"/>
    <cellStyle name="ЗаголовокСтолбца 8 11" xfId="11990"/>
    <cellStyle name="ЗаголовокСтолбца 8 12" xfId="11991"/>
    <cellStyle name="ЗаголовокСтолбца 8 13" xfId="11992"/>
    <cellStyle name="ЗаголовокСтолбца 8 14" xfId="11993"/>
    <cellStyle name="ЗаголовокСтолбца 8 15" xfId="11994"/>
    <cellStyle name="ЗаголовокСтолбца 8 16" xfId="11995"/>
    <cellStyle name="ЗаголовокСтолбца 8 17" xfId="11996"/>
    <cellStyle name="ЗаголовокСтолбца 8 18" xfId="11997"/>
    <cellStyle name="ЗаголовокСтолбца 8 19" xfId="11998"/>
    <cellStyle name="ЗаголовокСтолбца 8 2" xfId="11999"/>
    <cellStyle name="ЗаголовокСтолбца 8 20" xfId="12000"/>
    <cellStyle name="ЗаголовокСтолбца 8 21" xfId="12001"/>
    <cellStyle name="ЗаголовокСтолбца 8 22" xfId="12002"/>
    <cellStyle name="ЗаголовокСтолбца 8 3" xfId="12003"/>
    <cellStyle name="ЗаголовокСтолбца 8 4" xfId="12004"/>
    <cellStyle name="ЗаголовокСтолбца 8 5" xfId="12005"/>
    <cellStyle name="ЗаголовокСтолбца 8 6" xfId="12006"/>
    <cellStyle name="ЗаголовокСтолбца 8 7" xfId="12007"/>
    <cellStyle name="ЗаголовокСтолбца 8 8" xfId="12008"/>
    <cellStyle name="ЗаголовокСтолбца 8 9" xfId="12009"/>
    <cellStyle name="ЗаголовокСтолбца 9" xfId="12010"/>
    <cellStyle name="ЗаголовокСтолбца 9 10" xfId="12011"/>
    <cellStyle name="ЗаголовокСтолбца 9 11" xfId="12012"/>
    <cellStyle name="ЗаголовокСтолбца 9 12" xfId="12013"/>
    <cellStyle name="ЗаголовокСтолбца 9 13" xfId="12014"/>
    <cellStyle name="ЗаголовокСтолбца 9 14" xfId="12015"/>
    <cellStyle name="ЗаголовокСтолбца 9 15" xfId="12016"/>
    <cellStyle name="ЗаголовокСтолбца 9 16" xfId="12017"/>
    <cellStyle name="ЗаголовокСтолбца 9 17" xfId="12018"/>
    <cellStyle name="ЗаголовокСтолбца 9 18" xfId="12019"/>
    <cellStyle name="ЗаголовокСтолбца 9 19" xfId="12020"/>
    <cellStyle name="ЗаголовокСтолбца 9 2" xfId="12021"/>
    <cellStyle name="ЗаголовокСтолбца 9 20" xfId="12022"/>
    <cellStyle name="ЗаголовокСтолбца 9 21" xfId="12023"/>
    <cellStyle name="ЗаголовокСтолбца 9 22" xfId="12024"/>
    <cellStyle name="ЗаголовокСтолбца 9 3" xfId="12025"/>
    <cellStyle name="ЗаголовокСтолбца 9 4" xfId="12026"/>
    <cellStyle name="ЗаголовокСтолбца 9 5" xfId="12027"/>
    <cellStyle name="ЗаголовокСтолбца 9 6" xfId="12028"/>
    <cellStyle name="ЗаголовокСтолбца 9 7" xfId="12029"/>
    <cellStyle name="ЗаголовокСтолбца 9 8" xfId="12030"/>
    <cellStyle name="ЗаголовокСтолбца 9 9" xfId="12031"/>
    <cellStyle name="Защитный" xfId="12032"/>
    <cellStyle name="Защитный 2" xfId="12033"/>
    <cellStyle name="Защитный 2 2" xfId="12034"/>
    <cellStyle name="Защитный 3" xfId="12035"/>
    <cellStyle name="Защитный 4" xfId="12036"/>
    <cellStyle name="Защитный 5" xfId="12037"/>
    <cellStyle name="Значение" xfId="12038"/>
    <cellStyle name="Значение 2" xfId="12039"/>
    <cellStyle name="Значение 2 2" xfId="12040"/>
    <cellStyle name="Значение 2 3" xfId="12041"/>
    <cellStyle name="Значение 2 4" xfId="12042"/>
    <cellStyle name="Значение 2 5" xfId="12043"/>
    <cellStyle name="Значение 2 6" xfId="12044"/>
    <cellStyle name="Значение 3" xfId="12045"/>
    <cellStyle name="Значение 3 10" xfId="12046"/>
    <cellStyle name="Значение 3 11" xfId="12047"/>
    <cellStyle name="Значение 3 12" xfId="12048"/>
    <cellStyle name="Значение 3 13" xfId="12049"/>
    <cellStyle name="Значение 3 14" xfId="12050"/>
    <cellStyle name="Значение 3 15" xfId="12051"/>
    <cellStyle name="Значение 3 2" xfId="12052"/>
    <cellStyle name="Значение 3 3" xfId="12053"/>
    <cellStyle name="Значение 3 4" xfId="12054"/>
    <cellStyle name="Значение 3 5" xfId="12055"/>
    <cellStyle name="Значение 3 6" xfId="12056"/>
    <cellStyle name="Значение 3 7" xfId="12057"/>
    <cellStyle name="Значение 3 8" xfId="12058"/>
    <cellStyle name="Значение 3 9" xfId="12059"/>
    <cellStyle name="Значение 4" xfId="12060"/>
    <cellStyle name="Значение 4 2" xfId="12061"/>
    <cellStyle name="Значение 5" xfId="12062"/>
    <cellStyle name="Значение 6" xfId="12063"/>
    <cellStyle name="Значение 7" xfId="12064"/>
    <cellStyle name="Значение 8" xfId="12065"/>
    <cellStyle name="Зоголовок" xfId="12066"/>
    <cellStyle name="Зоголовок 2" xfId="12067"/>
    <cellStyle name="зуксуте" xfId="12068"/>
    <cellStyle name="зфпуруфвштп" xfId="12069"/>
    <cellStyle name="идгу" xfId="12070"/>
    <cellStyle name="йешеду" xfId="12071"/>
    <cellStyle name="Итог 10" xfId="12072"/>
    <cellStyle name="Итог 10 2" xfId="12073"/>
    <cellStyle name="Итог 11" xfId="12074"/>
    <cellStyle name="Итог 11 2" xfId="12075"/>
    <cellStyle name="Итог 12" xfId="12076"/>
    <cellStyle name="Итог 13" xfId="12077"/>
    <cellStyle name="Итог 2" xfId="12078"/>
    <cellStyle name="Итог 2 10" xfId="12079"/>
    <cellStyle name="Итог 2 10 10" xfId="12080"/>
    <cellStyle name="Итог 2 10 2" xfId="12081"/>
    <cellStyle name="Итог 2 10 3" xfId="12082"/>
    <cellStyle name="Итог 2 10 4" xfId="12083"/>
    <cellStyle name="Итог 2 10 5" xfId="12084"/>
    <cellStyle name="Итог 2 10 6" xfId="12085"/>
    <cellStyle name="Итог 2 10 7" xfId="12086"/>
    <cellStyle name="Итог 2 10 8" xfId="12087"/>
    <cellStyle name="Итог 2 10 9" xfId="12088"/>
    <cellStyle name="Итог 2 11" xfId="12089"/>
    <cellStyle name="Итог 2 12" xfId="12090"/>
    <cellStyle name="Итог 2 13" xfId="12091"/>
    <cellStyle name="Итог 2 2" xfId="12092"/>
    <cellStyle name="Итог 2 2 2" xfId="12093"/>
    <cellStyle name="Итог 2 2 2 10" xfId="12094"/>
    <cellStyle name="Итог 2 2 2 2" xfId="12095"/>
    <cellStyle name="Итог 2 2 2 3" xfId="12096"/>
    <cellStyle name="Итог 2 2 2 4" xfId="12097"/>
    <cellStyle name="Итог 2 2 2 5" xfId="12098"/>
    <cellStyle name="Итог 2 2 2 6" xfId="12099"/>
    <cellStyle name="Итог 2 2 2 7" xfId="12100"/>
    <cellStyle name="Итог 2 2 2 8" xfId="12101"/>
    <cellStyle name="Итог 2 2 2 9" xfId="12102"/>
    <cellStyle name="Итог 2 2 3" xfId="12103"/>
    <cellStyle name="Итог 2 2 3 10" xfId="12104"/>
    <cellStyle name="Итог 2 2 3 11" xfId="12105"/>
    <cellStyle name="Итог 2 2 3 12" xfId="12106"/>
    <cellStyle name="Итог 2 2 3 2" xfId="12107"/>
    <cellStyle name="Итог 2 2 3 3" xfId="12108"/>
    <cellStyle name="Итог 2 2 3 4" xfId="12109"/>
    <cellStyle name="Итог 2 2 3 5" xfId="12110"/>
    <cellStyle name="Итог 2 2 3 6" xfId="12111"/>
    <cellStyle name="Итог 2 2 3 7" xfId="12112"/>
    <cellStyle name="Итог 2 2 3 8" xfId="12113"/>
    <cellStyle name="Итог 2 2 3 9" xfId="12114"/>
    <cellStyle name="Итог 2 2 4" xfId="12115"/>
    <cellStyle name="Итог 2 2 4 10" xfId="12116"/>
    <cellStyle name="Итог 2 2 4 11" xfId="12117"/>
    <cellStyle name="Итог 2 2 4 12" xfId="12118"/>
    <cellStyle name="Итог 2 2 4 2" xfId="12119"/>
    <cellStyle name="Итог 2 2 4 3" xfId="12120"/>
    <cellStyle name="Итог 2 2 4 4" xfId="12121"/>
    <cellStyle name="Итог 2 2 4 5" xfId="12122"/>
    <cellStyle name="Итог 2 2 4 6" xfId="12123"/>
    <cellStyle name="Итог 2 2 4 7" xfId="12124"/>
    <cellStyle name="Итог 2 2 4 8" xfId="12125"/>
    <cellStyle name="Итог 2 2 4 9" xfId="12126"/>
    <cellStyle name="Итог 2 2 5" xfId="12127"/>
    <cellStyle name="Итог 2 2 5 10" xfId="12128"/>
    <cellStyle name="Итог 2 2 5 2" xfId="12129"/>
    <cellStyle name="Итог 2 2 5 3" xfId="12130"/>
    <cellStyle name="Итог 2 2 5 4" xfId="12131"/>
    <cellStyle name="Итог 2 2 5 5" xfId="12132"/>
    <cellStyle name="Итог 2 2 5 6" xfId="12133"/>
    <cellStyle name="Итог 2 2 5 7" xfId="12134"/>
    <cellStyle name="Итог 2 2 5 8" xfId="12135"/>
    <cellStyle name="Итог 2 2 5 9" xfId="12136"/>
    <cellStyle name="Итог 2 2 6" xfId="12137"/>
    <cellStyle name="Итог 2 2 6 10" xfId="12138"/>
    <cellStyle name="Итог 2 2 6 2" xfId="12139"/>
    <cellStyle name="Итог 2 2 6 3" xfId="12140"/>
    <cellStyle name="Итог 2 2 6 4" xfId="12141"/>
    <cellStyle name="Итог 2 2 6 5" xfId="12142"/>
    <cellStyle name="Итог 2 2 6 6" xfId="12143"/>
    <cellStyle name="Итог 2 2 6 7" xfId="12144"/>
    <cellStyle name="Итог 2 2 6 8" xfId="12145"/>
    <cellStyle name="Итог 2 2 6 9" xfId="12146"/>
    <cellStyle name="Итог 2 2 7" xfId="12147"/>
    <cellStyle name="Итог 2 2 8" xfId="12148"/>
    <cellStyle name="Итог 2 2 9" xfId="12149"/>
    <cellStyle name="Итог 2 3" xfId="12150"/>
    <cellStyle name="Итог 2 3 2" xfId="12151"/>
    <cellStyle name="Итог 2 3 2 10" xfId="12152"/>
    <cellStyle name="Итог 2 3 2 2" xfId="12153"/>
    <cellStyle name="Итог 2 3 2 3" xfId="12154"/>
    <cellStyle name="Итог 2 3 2 4" xfId="12155"/>
    <cellStyle name="Итог 2 3 2 5" xfId="12156"/>
    <cellStyle name="Итог 2 3 2 6" xfId="12157"/>
    <cellStyle name="Итог 2 3 2 7" xfId="12158"/>
    <cellStyle name="Итог 2 3 2 8" xfId="12159"/>
    <cellStyle name="Итог 2 3 2 9" xfId="12160"/>
    <cellStyle name="Итог 2 3 3" xfId="12161"/>
    <cellStyle name="Итог 2 3 3 10" xfId="12162"/>
    <cellStyle name="Итог 2 3 3 11" xfId="12163"/>
    <cellStyle name="Итог 2 3 3 12" xfId="12164"/>
    <cellStyle name="Итог 2 3 3 2" xfId="12165"/>
    <cellStyle name="Итог 2 3 3 3" xfId="12166"/>
    <cellStyle name="Итог 2 3 3 4" xfId="12167"/>
    <cellStyle name="Итог 2 3 3 5" xfId="12168"/>
    <cellStyle name="Итог 2 3 3 6" xfId="12169"/>
    <cellStyle name="Итог 2 3 3 7" xfId="12170"/>
    <cellStyle name="Итог 2 3 3 8" xfId="12171"/>
    <cellStyle name="Итог 2 3 3 9" xfId="12172"/>
    <cellStyle name="Итог 2 3 4" xfId="12173"/>
    <cellStyle name="Итог 2 3 4 10" xfId="12174"/>
    <cellStyle name="Итог 2 3 4 11" xfId="12175"/>
    <cellStyle name="Итог 2 3 4 12" xfId="12176"/>
    <cellStyle name="Итог 2 3 4 2" xfId="12177"/>
    <cellStyle name="Итог 2 3 4 3" xfId="12178"/>
    <cellStyle name="Итог 2 3 4 4" xfId="12179"/>
    <cellStyle name="Итог 2 3 4 5" xfId="12180"/>
    <cellStyle name="Итог 2 3 4 6" xfId="12181"/>
    <cellStyle name="Итог 2 3 4 7" xfId="12182"/>
    <cellStyle name="Итог 2 3 4 8" xfId="12183"/>
    <cellStyle name="Итог 2 3 4 9" xfId="12184"/>
    <cellStyle name="Итог 2 3 5" xfId="12185"/>
    <cellStyle name="Итог 2 3 5 10" xfId="12186"/>
    <cellStyle name="Итог 2 3 5 2" xfId="12187"/>
    <cellStyle name="Итог 2 3 5 3" xfId="12188"/>
    <cellStyle name="Итог 2 3 5 4" xfId="12189"/>
    <cellStyle name="Итог 2 3 5 5" xfId="12190"/>
    <cellStyle name="Итог 2 3 5 6" xfId="12191"/>
    <cellStyle name="Итог 2 3 5 7" xfId="12192"/>
    <cellStyle name="Итог 2 3 5 8" xfId="12193"/>
    <cellStyle name="Итог 2 3 5 9" xfId="12194"/>
    <cellStyle name="Итог 2 3 6" xfId="12195"/>
    <cellStyle name="Итог 2 3 6 10" xfId="12196"/>
    <cellStyle name="Итог 2 3 6 2" xfId="12197"/>
    <cellStyle name="Итог 2 3 6 3" xfId="12198"/>
    <cellStyle name="Итог 2 3 6 4" xfId="12199"/>
    <cellStyle name="Итог 2 3 6 5" xfId="12200"/>
    <cellStyle name="Итог 2 3 6 6" xfId="12201"/>
    <cellStyle name="Итог 2 3 6 7" xfId="12202"/>
    <cellStyle name="Итог 2 3 6 8" xfId="12203"/>
    <cellStyle name="Итог 2 3 6 9" xfId="12204"/>
    <cellStyle name="Итог 2 3 7" xfId="12205"/>
    <cellStyle name="Итог 2 3 8" xfId="12206"/>
    <cellStyle name="Итог 2 3 9" xfId="12207"/>
    <cellStyle name="Итог 2 4" xfId="12208"/>
    <cellStyle name="Итог 2 4 2" xfId="12209"/>
    <cellStyle name="Итог 2 4 2 10" xfId="12210"/>
    <cellStyle name="Итог 2 4 2 2" xfId="12211"/>
    <cellStyle name="Итог 2 4 2 3" xfId="12212"/>
    <cellStyle name="Итог 2 4 2 4" xfId="12213"/>
    <cellStyle name="Итог 2 4 2 5" xfId="12214"/>
    <cellStyle name="Итог 2 4 2 6" xfId="12215"/>
    <cellStyle name="Итог 2 4 2 7" xfId="12216"/>
    <cellStyle name="Итог 2 4 2 8" xfId="12217"/>
    <cellStyle name="Итог 2 4 2 9" xfId="12218"/>
    <cellStyle name="Итог 2 4 3" xfId="12219"/>
    <cellStyle name="Итог 2 4 3 10" xfId="12220"/>
    <cellStyle name="Итог 2 4 3 11" xfId="12221"/>
    <cellStyle name="Итог 2 4 3 12" xfId="12222"/>
    <cellStyle name="Итог 2 4 3 2" xfId="12223"/>
    <cellStyle name="Итог 2 4 3 3" xfId="12224"/>
    <cellStyle name="Итог 2 4 3 4" xfId="12225"/>
    <cellStyle name="Итог 2 4 3 5" xfId="12226"/>
    <cellStyle name="Итог 2 4 3 6" xfId="12227"/>
    <cellStyle name="Итог 2 4 3 7" xfId="12228"/>
    <cellStyle name="Итог 2 4 3 8" xfId="12229"/>
    <cellStyle name="Итог 2 4 3 9" xfId="12230"/>
    <cellStyle name="Итог 2 4 4" xfId="12231"/>
    <cellStyle name="Итог 2 4 4 10" xfId="12232"/>
    <cellStyle name="Итог 2 4 4 11" xfId="12233"/>
    <cellStyle name="Итог 2 4 4 12" xfId="12234"/>
    <cellStyle name="Итог 2 4 4 2" xfId="12235"/>
    <cellStyle name="Итог 2 4 4 3" xfId="12236"/>
    <cellStyle name="Итог 2 4 4 4" xfId="12237"/>
    <cellStyle name="Итог 2 4 4 5" xfId="12238"/>
    <cellStyle name="Итог 2 4 4 6" xfId="12239"/>
    <cellStyle name="Итог 2 4 4 7" xfId="12240"/>
    <cellStyle name="Итог 2 4 4 8" xfId="12241"/>
    <cellStyle name="Итог 2 4 4 9" xfId="12242"/>
    <cellStyle name="Итог 2 4 5" xfId="12243"/>
    <cellStyle name="Итог 2 4 5 10" xfId="12244"/>
    <cellStyle name="Итог 2 4 5 2" xfId="12245"/>
    <cellStyle name="Итог 2 4 5 3" xfId="12246"/>
    <cellStyle name="Итог 2 4 5 4" xfId="12247"/>
    <cellStyle name="Итог 2 4 5 5" xfId="12248"/>
    <cellStyle name="Итог 2 4 5 6" xfId="12249"/>
    <cellStyle name="Итог 2 4 5 7" xfId="12250"/>
    <cellStyle name="Итог 2 4 5 8" xfId="12251"/>
    <cellStyle name="Итог 2 4 5 9" xfId="12252"/>
    <cellStyle name="Итог 2 4 6" xfId="12253"/>
    <cellStyle name="Итог 2 4 6 10" xfId="12254"/>
    <cellStyle name="Итог 2 4 6 2" xfId="12255"/>
    <cellStyle name="Итог 2 4 6 3" xfId="12256"/>
    <cellStyle name="Итог 2 4 6 4" xfId="12257"/>
    <cellStyle name="Итог 2 4 6 5" xfId="12258"/>
    <cellStyle name="Итог 2 4 6 6" xfId="12259"/>
    <cellStyle name="Итог 2 4 6 7" xfId="12260"/>
    <cellStyle name="Итог 2 4 6 8" xfId="12261"/>
    <cellStyle name="Итог 2 4 6 9" xfId="12262"/>
    <cellStyle name="Итог 2 4 7" xfId="12263"/>
    <cellStyle name="Итог 2 4 8" xfId="12264"/>
    <cellStyle name="Итог 2 4 9" xfId="12265"/>
    <cellStyle name="Итог 2 5" xfId="12266"/>
    <cellStyle name="Итог 2 5 2" xfId="12267"/>
    <cellStyle name="Итог 2 5 2 10" xfId="12268"/>
    <cellStyle name="Итог 2 5 2 2" xfId="12269"/>
    <cellStyle name="Итог 2 5 2 3" xfId="12270"/>
    <cellStyle name="Итог 2 5 2 4" xfId="12271"/>
    <cellStyle name="Итог 2 5 2 5" xfId="12272"/>
    <cellStyle name="Итог 2 5 2 6" xfId="12273"/>
    <cellStyle name="Итог 2 5 2 7" xfId="12274"/>
    <cellStyle name="Итог 2 5 2 8" xfId="12275"/>
    <cellStyle name="Итог 2 5 2 9" xfId="12276"/>
    <cellStyle name="Итог 2 5 3" xfId="12277"/>
    <cellStyle name="Итог 2 5 3 10" xfId="12278"/>
    <cellStyle name="Итог 2 5 3 11" xfId="12279"/>
    <cellStyle name="Итог 2 5 3 12" xfId="12280"/>
    <cellStyle name="Итог 2 5 3 2" xfId="12281"/>
    <cellStyle name="Итог 2 5 3 3" xfId="12282"/>
    <cellStyle name="Итог 2 5 3 4" xfId="12283"/>
    <cellStyle name="Итог 2 5 3 5" xfId="12284"/>
    <cellStyle name="Итог 2 5 3 6" xfId="12285"/>
    <cellStyle name="Итог 2 5 3 7" xfId="12286"/>
    <cellStyle name="Итог 2 5 3 8" xfId="12287"/>
    <cellStyle name="Итог 2 5 3 9" xfId="12288"/>
    <cellStyle name="Итог 2 5 4" xfId="12289"/>
    <cellStyle name="Итог 2 5 4 10" xfId="12290"/>
    <cellStyle name="Итог 2 5 4 11" xfId="12291"/>
    <cellStyle name="Итог 2 5 4 12" xfId="12292"/>
    <cellStyle name="Итог 2 5 4 2" xfId="12293"/>
    <cellStyle name="Итог 2 5 4 3" xfId="12294"/>
    <cellStyle name="Итог 2 5 4 4" xfId="12295"/>
    <cellStyle name="Итог 2 5 4 5" xfId="12296"/>
    <cellStyle name="Итог 2 5 4 6" xfId="12297"/>
    <cellStyle name="Итог 2 5 4 7" xfId="12298"/>
    <cellStyle name="Итог 2 5 4 8" xfId="12299"/>
    <cellStyle name="Итог 2 5 4 9" xfId="12300"/>
    <cellStyle name="Итог 2 5 5" xfId="12301"/>
    <cellStyle name="Итог 2 5 5 10" xfId="12302"/>
    <cellStyle name="Итог 2 5 5 2" xfId="12303"/>
    <cellStyle name="Итог 2 5 5 3" xfId="12304"/>
    <cellStyle name="Итог 2 5 5 4" xfId="12305"/>
    <cellStyle name="Итог 2 5 5 5" xfId="12306"/>
    <cellStyle name="Итог 2 5 5 6" xfId="12307"/>
    <cellStyle name="Итог 2 5 5 7" xfId="12308"/>
    <cellStyle name="Итог 2 5 5 8" xfId="12309"/>
    <cellStyle name="Итог 2 5 5 9" xfId="12310"/>
    <cellStyle name="Итог 2 5 6" xfId="12311"/>
    <cellStyle name="Итог 2 5 6 10" xfId="12312"/>
    <cellStyle name="Итог 2 5 6 2" xfId="12313"/>
    <cellStyle name="Итог 2 5 6 3" xfId="12314"/>
    <cellStyle name="Итог 2 5 6 4" xfId="12315"/>
    <cellStyle name="Итог 2 5 6 5" xfId="12316"/>
    <cellStyle name="Итог 2 5 6 6" xfId="12317"/>
    <cellStyle name="Итог 2 5 6 7" xfId="12318"/>
    <cellStyle name="Итог 2 5 6 8" xfId="12319"/>
    <cellStyle name="Итог 2 5 6 9" xfId="12320"/>
    <cellStyle name="Итог 2 5 7" xfId="12321"/>
    <cellStyle name="Итог 2 5 8" xfId="12322"/>
    <cellStyle name="Итог 2 5 9" xfId="12323"/>
    <cellStyle name="Итог 2 6" xfId="12324"/>
    <cellStyle name="Итог 2 6 10" xfId="12325"/>
    <cellStyle name="Итог 2 6 2" xfId="12326"/>
    <cellStyle name="Итог 2 6 3" xfId="12327"/>
    <cellStyle name="Итог 2 6 4" xfId="12328"/>
    <cellStyle name="Итог 2 6 5" xfId="12329"/>
    <cellStyle name="Итог 2 6 6" xfId="12330"/>
    <cellStyle name="Итог 2 6 7" xfId="12331"/>
    <cellStyle name="Итог 2 6 8" xfId="12332"/>
    <cellStyle name="Итог 2 6 9" xfId="12333"/>
    <cellStyle name="Итог 2 7" xfId="12334"/>
    <cellStyle name="Итог 2 7 10" xfId="12335"/>
    <cellStyle name="Итог 2 7 11" xfId="12336"/>
    <cellStyle name="Итог 2 7 12" xfId="12337"/>
    <cellStyle name="Итог 2 7 2" xfId="12338"/>
    <cellStyle name="Итог 2 7 3" xfId="12339"/>
    <cellStyle name="Итог 2 7 4" xfId="12340"/>
    <cellStyle name="Итог 2 7 5" xfId="12341"/>
    <cellStyle name="Итог 2 7 6" xfId="12342"/>
    <cellStyle name="Итог 2 7 7" xfId="12343"/>
    <cellStyle name="Итог 2 7 8" xfId="12344"/>
    <cellStyle name="Итог 2 7 9" xfId="12345"/>
    <cellStyle name="Итог 2 8" xfId="12346"/>
    <cellStyle name="Итог 2 8 10" xfId="12347"/>
    <cellStyle name="Итог 2 8 11" xfId="12348"/>
    <cellStyle name="Итог 2 8 12" xfId="12349"/>
    <cellStyle name="Итог 2 8 2" xfId="12350"/>
    <cellStyle name="Итог 2 8 3" xfId="12351"/>
    <cellStyle name="Итог 2 8 4" xfId="12352"/>
    <cellStyle name="Итог 2 8 5" xfId="12353"/>
    <cellStyle name="Итог 2 8 6" xfId="12354"/>
    <cellStyle name="Итог 2 8 7" xfId="12355"/>
    <cellStyle name="Итог 2 8 8" xfId="12356"/>
    <cellStyle name="Итог 2 8 9" xfId="12357"/>
    <cellStyle name="Итог 2 9" xfId="12358"/>
    <cellStyle name="Итог 2 9 10" xfId="12359"/>
    <cellStyle name="Итог 2 9 2" xfId="12360"/>
    <cellStyle name="Итог 2 9 3" xfId="12361"/>
    <cellStyle name="Итог 2 9 4" xfId="12362"/>
    <cellStyle name="Итог 2 9 5" xfId="12363"/>
    <cellStyle name="Итог 2 9 6" xfId="12364"/>
    <cellStyle name="Итог 2 9 7" xfId="12365"/>
    <cellStyle name="Итог 2 9 8" xfId="12366"/>
    <cellStyle name="Итог 2 9 9" xfId="12367"/>
    <cellStyle name="Итог 2_46EE.2011(v1.0)" xfId="12368"/>
    <cellStyle name="Итог 3" xfId="12369"/>
    <cellStyle name="Итог 3 10" xfId="12370"/>
    <cellStyle name="Итог 3 2" xfId="12371"/>
    <cellStyle name="Итог 3 3" xfId="12372"/>
    <cellStyle name="Итог 3 4" xfId="12373"/>
    <cellStyle name="Итог 3 5" xfId="12374"/>
    <cellStyle name="Итог 3 6" xfId="12375"/>
    <cellStyle name="Итог 3 7" xfId="12376"/>
    <cellStyle name="Итог 3 8" xfId="12377"/>
    <cellStyle name="Итог 3 9" xfId="12378"/>
    <cellStyle name="Итог 3_46EE.2011(v1.0)" xfId="12379"/>
    <cellStyle name="Итог 4" xfId="12380"/>
    <cellStyle name="Итог 4 10" xfId="12381"/>
    <cellStyle name="Итог 4 2" xfId="12382"/>
    <cellStyle name="Итог 4 3" xfId="12383"/>
    <cellStyle name="Итог 4 4" xfId="12384"/>
    <cellStyle name="Итог 4 5" xfId="12385"/>
    <cellStyle name="Итог 4 6" xfId="12386"/>
    <cellStyle name="Итог 4 7" xfId="12387"/>
    <cellStyle name="Итог 4 8" xfId="12388"/>
    <cellStyle name="Итог 4 9" xfId="12389"/>
    <cellStyle name="Итог 4_46EE.2011(v1.0)" xfId="12390"/>
    <cellStyle name="Итог 5" xfId="12391"/>
    <cellStyle name="Итог 5 10" xfId="12392"/>
    <cellStyle name="Итог 5 11" xfId="12393"/>
    <cellStyle name="Итог 5 12" xfId="12394"/>
    <cellStyle name="Итог 5 2" xfId="12395"/>
    <cellStyle name="Итог 5 3" xfId="12396"/>
    <cellStyle name="Итог 5 4" xfId="12397"/>
    <cellStyle name="Итог 5 5" xfId="12398"/>
    <cellStyle name="Итог 5 6" xfId="12399"/>
    <cellStyle name="Итог 5 7" xfId="12400"/>
    <cellStyle name="Итог 5 8" xfId="12401"/>
    <cellStyle name="Итог 5 9" xfId="12402"/>
    <cellStyle name="Итог 5_46EE.2011(v1.0)" xfId="12403"/>
    <cellStyle name="Итог 6" xfId="12404"/>
    <cellStyle name="Итог 6 10" xfId="12405"/>
    <cellStyle name="Итог 6 11" xfId="12406"/>
    <cellStyle name="Итог 6 12" xfId="12407"/>
    <cellStyle name="Итог 6 2" xfId="12408"/>
    <cellStyle name="Итог 6 3" xfId="12409"/>
    <cellStyle name="Итог 6 4" xfId="12410"/>
    <cellStyle name="Итог 6 5" xfId="12411"/>
    <cellStyle name="Итог 6 6" xfId="12412"/>
    <cellStyle name="Итог 6 7" xfId="12413"/>
    <cellStyle name="Итог 6 8" xfId="12414"/>
    <cellStyle name="Итог 6 9" xfId="12415"/>
    <cellStyle name="Итог 6_46EE.2011(v1.0)" xfId="12416"/>
    <cellStyle name="Итог 7" xfId="12417"/>
    <cellStyle name="Итог 7 10" xfId="12418"/>
    <cellStyle name="Итог 7 2" xfId="12419"/>
    <cellStyle name="Итог 7 3" xfId="12420"/>
    <cellStyle name="Итог 7 4" xfId="12421"/>
    <cellStyle name="Итог 7 5" xfId="12422"/>
    <cellStyle name="Итог 7 6" xfId="12423"/>
    <cellStyle name="Итог 7 7" xfId="12424"/>
    <cellStyle name="Итог 7 8" xfId="12425"/>
    <cellStyle name="Итог 7 9" xfId="12426"/>
    <cellStyle name="Итог 7_46EE.2011(v1.0)" xfId="12427"/>
    <cellStyle name="Итог 8" xfId="12428"/>
    <cellStyle name="Итог 8 10" xfId="12429"/>
    <cellStyle name="Итог 8 2" xfId="12430"/>
    <cellStyle name="Итог 8 3" xfId="12431"/>
    <cellStyle name="Итог 8 4" xfId="12432"/>
    <cellStyle name="Итог 8 5" xfId="12433"/>
    <cellStyle name="Итог 8 6" xfId="12434"/>
    <cellStyle name="Итог 8 7" xfId="12435"/>
    <cellStyle name="Итог 8 8" xfId="12436"/>
    <cellStyle name="Итог 8 9" xfId="12437"/>
    <cellStyle name="Итог 8_46EE.2011(v1.0)" xfId="12438"/>
    <cellStyle name="Итог 9" xfId="12439"/>
    <cellStyle name="Итог 9 2" xfId="12440"/>
    <cellStyle name="Итог 9_46EE.2011(v1.0)" xfId="12441"/>
    <cellStyle name="Итоги" xfId="12442"/>
    <cellStyle name="Итого" xfId="12443"/>
    <cellStyle name="Итого 2" xfId="12444"/>
    <cellStyle name="Итого 2 2" xfId="12445"/>
    <cellStyle name="Итого 2 3" xfId="12446"/>
    <cellStyle name="Итого 2 4" xfId="12447"/>
    <cellStyle name="Итого 2 5" xfId="12448"/>
    <cellStyle name="Итого 2 6" xfId="12449"/>
    <cellStyle name="Итого 3" xfId="12450"/>
    <cellStyle name="Итого 3 10" xfId="12451"/>
    <cellStyle name="Итого 3 11" xfId="12452"/>
    <cellStyle name="Итого 3 12" xfId="12453"/>
    <cellStyle name="Итого 3 13" xfId="12454"/>
    <cellStyle name="Итого 3 14" xfId="12455"/>
    <cellStyle name="Итого 3 15" xfId="12456"/>
    <cellStyle name="Итого 3 2" xfId="12457"/>
    <cellStyle name="Итого 3 3" xfId="12458"/>
    <cellStyle name="Итого 3 4" xfId="12459"/>
    <cellStyle name="Итого 3 5" xfId="12460"/>
    <cellStyle name="Итого 3 6" xfId="12461"/>
    <cellStyle name="Итого 3 7" xfId="12462"/>
    <cellStyle name="Итого 3 8" xfId="12463"/>
    <cellStyle name="Итого 3 9" xfId="12464"/>
    <cellStyle name="Итого 4" xfId="12465"/>
    <cellStyle name="Итого 4 2" xfId="12466"/>
    <cellStyle name="Итого 5" xfId="12467"/>
    <cellStyle name="Итого 6" xfId="12468"/>
    <cellStyle name="Итого 7" xfId="12469"/>
    <cellStyle name="Итого 8" xfId="12470"/>
    <cellStyle name="ИтогоАктБазЦ" xfId="12471"/>
    <cellStyle name="ИтогоАктТекЦ" xfId="12472"/>
    <cellStyle name="ИтогоБазЦ" xfId="12473"/>
    <cellStyle name="ИТОГОВЫЙ" xfId="12474"/>
    <cellStyle name="ИТОГОВЫЙ 2" xfId="12475"/>
    <cellStyle name="ИТОГОВЫЙ 3" xfId="12476"/>
    <cellStyle name="ИТОГОВЫЙ 4" xfId="12477"/>
    <cellStyle name="ИТОГОВЫЙ 5" xfId="12478"/>
    <cellStyle name="ИТОГОВЫЙ 6" xfId="12479"/>
    <cellStyle name="ИТОГОВЫЙ 7" xfId="12480"/>
    <cellStyle name="ИТОГОВЫЙ 8" xfId="12481"/>
    <cellStyle name="ИТОГОВЫЙ_1" xfId="12482"/>
    <cellStyle name="ИтогоТекЦ" xfId="12483"/>
    <cellStyle name="Контрольная ячейка 10" xfId="12484"/>
    <cellStyle name="Контрольная ячейка 11" xfId="12485"/>
    <cellStyle name="Контрольная ячейка 12" xfId="12486"/>
    <cellStyle name="Контрольная ячейка 2" xfId="12487"/>
    <cellStyle name="Контрольная ячейка 2 2" xfId="12488"/>
    <cellStyle name="Контрольная ячейка 2 2 2" xfId="12489"/>
    <cellStyle name="Контрольная ячейка 2 3" xfId="12490"/>
    <cellStyle name="Контрольная ячейка 2 3 2" xfId="12491"/>
    <cellStyle name="Контрольная ячейка 2 4" xfId="12492"/>
    <cellStyle name="Контрольная ячейка 2 4 2" xfId="12493"/>
    <cellStyle name="Контрольная ячейка 2 5" xfId="12494"/>
    <cellStyle name="Контрольная ячейка 2 5 2" xfId="12495"/>
    <cellStyle name="Контрольная ячейка 2 6" xfId="12496"/>
    <cellStyle name="Контрольная ячейка 2 7" xfId="12497"/>
    <cellStyle name="Контрольная ячейка 2_46EE.2011(v1.0)" xfId="12498"/>
    <cellStyle name="Контрольная ячейка 3" xfId="12499"/>
    <cellStyle name="Контрольная ячейка 3 2" xfId="12500"/>
    <cellStyle name="Контрольная ячейка 3_46EE.2011(v1.0)" xfId="12501"/>
    <cellStyle name="Контрольная ячейка 4" xfId="12502"/>
    <cellStyle name="Контрольная ячейка 4 2" xfId="12503"/>
    <cellStyle name="Контрольная ячейка 4_46EE.2011(v1.0)" xfId="12504"/>
    <cellStyle name="Контрольная ячейка 5" xfId="12505"/>
    <cellStyle name="Контрольная ячейка 5 2" xfId="12506"/>
    <cellStyle name="Контрольная ячейка 5_46EE.2011(v1.0)" xfId="12507"/>
    <cellStyle name="Контрольная ячейка 6" xfId="12508"/>
    <cellStyle name="Контрольная ячейка 6 2" xfId="12509"/>
    <cellStyle name="Контрольная ячейка 6_46EE.2011(v1.0)" xfId="12510"/>
    <cellStyle name="Контрольная ячейка 7" xfId="12511"/>
    <cellStyle name="Контрольная ячейка 7 2" xfId="12512"/>
    <cellStyle name="Контрольная ячейка 7_46EE.2011(v1.0)" xfId="12513"/>
    <cellStyle name="Контрольная ячейка 8" xfId="12514"/>
    <cellStyle name="Контрольная ячейка 8 2" xfId="12515"/>
    <cellStyle name="Контрольная ячейка 8_46EE.2011(v1.0)" xfId="12516"/>
    <cellStyle name="Контрольная ячейка 9" xfId="12517"/>
    <cellStyle name="Контрольная ячейка 9 2" xfId="12518"/>
    <cellStyle name="Контрольная ячейка 9_46EE.2011(v1.0)" xfId="12519"/>
    <cellStyle name="ЛокСмета" xfId="12520"/>
    <cellStyle name="ЛокСмМТСН" xfId="12521"/>
    <cellStyle name="ЛокСмМТСН 2" xfId="12522"/>
    <cellStyle name="Мой заголовок" xfId="12523"/>
    <cellStyle name="Мой заголовок 2" xfId="12524"/>
    <cellStyle name="Мой заголовок листа" xfId="12525"/>
    <cellStyle name="Мой заголовок листа 2" xfId="12526"/>
    <cellStyle name="Мой заголовок листа 3" xfId="12527"/>
    <cellStyle name="Мой заголовок листа 4" xfId="12528"/>
    <cellStyle name="Мой заголовок листа_Итоги тариф. кампании 2011_коррек" xfId="12529"/>
    <cellStyle name="Мои наименования показателей" xfId="12530"/>
    <cellStyle name="Мои наименования показателей 2" xfId="12531"/>
    <cellStyle name="Мои наименования показателей 2 2" xfId="12532"/>
    <cellStyle name="Мои наименования показателей 2 3" xfId="12533"/>
    <cellStyle name="Мои наименования показателей 2 4" xfId="12534"/>
    <cellStyle name="Мои наименования показателей 2 5" xfId="12535"/>
    <cellStyle name="Мои наименования показателей 2 6" xfId="12536"/>
    <cellStyle name="Мои наименования показателей 2 7" xfId="12537"/>
    <cellStyle name="Мои наименования показателей 2 8" xfId="12538"/>
    <cellStyle name="Мои наименования показателей 2_1" xfId="12539"/>
    <cellStyle name="Мои наименования показателей 3" xfId="12540"/>
    <cellStyle name="Мои наименования показателей 3 2" xfId="12541"/>
    <cellStyle name="Мои наименования показателей 3 3" xfId="12542"/>
    <cellStyle name="Мои наименования показателей 3 4" xfId="12543"/>
    <cellStyle name="Мои наименования показателей 3 5" xfId="12544"/>
    <cellStyle name="Мои наименования показателей 3 6" xfId="12545"/>
    <cellStyle name="Мои наименования показателей 3 7" xfId="12546"/>
    <cellStyle name="Мои наименования показателей 3 8" xfId="12547"/>
    <cellStyle name="Мои наименования показателей 3_1" xfId="12548"/>
    <cellStyle name="Мои наименования показателей 4" xfId="12549"/>
    <cellStyle name="Мои наименования показателей 4 2" xfId="12550"/>
    <cellStyle name="Мои наименования показателей 4 3" xfId="12551"/>
    <cellStyle name="Мои наименования показателей 4 4" xfId="12552"/>
    <cellStyle name="Мои наименования показателей 4 5" xfId="12553"/>
    <cellStyle name="Мои наименования показателей 4 6" xfId="12554"/>
    <cellStyle name="Мои наименования показателей 4 7" xfId="12555"/>
    <cellStyle name="Мои наименования показателей 4 8" xfId="12556"/>
    <cellStyle name="Мои наименования показателей 4_1" xfId="12557"/>
    <cellStyle name="Мои наименования показателей 5" xfId="12558"/>
    <cellStyle name="Мои наименования показателей 5 2" xfId="12559"/>
    <cellStyle name="Мои наименования показателей 5 3" xfId="12560"/>
    <cellStyle name="Мои наименования показателей 5 4" xfId="12561"/>
    <cellStyle name="Мои наименования показателей 5 5" xfId="12562"/>
    <cellStyle name="Мои наименования показателей 5 6" xfId="12563"/>
    <cellStyle name="Мои наименования показателей 5 7" xfId="12564"/>
    <cellStyle name="Мои наименования показателей 5 8" xfId="12565"/>
    <cellStyle name="Мои наименования показателей 5_1" xfId="12566"/>
    <cellStyle name="Мои наименования показателей 6" xfId="12567"/>
    <cellStyle name="Мои наименования показателей 6 2" xfId="12568"/>
    <cellStyle name="Мои наименования показателей 6_46EE.2011(v1.0)" xfId="12569"/>
    <cellStyle name="Мои наименования показателей 7" xfId="12570"/>
    <cellStyle name="Мои наименования показателей 7 2" xfId="12571"/>
    <cellStyle name="Мои наименования показателей 7_46EE.2011(v1.0)" xfId="12572"/>
    <cellStyle name="Мои наименования показателей 8" xfId="12573"/>
    <cellStyle name="Мои наименования показателей 8 2" xfId="12574"/>
    <cellStyle name="Мои наименования показателей 8_46EE.2011(v1.0)" xfId="12575"/>
    <cellStyle name="Мои наименования показателей_24-п_Приложения 1-2" xfId="12576"/>
    <cellStyle name="МЭС" xfId="12577"/>
    <cellStyle name="МЭС 10" xfId="12578"/>
    <cellStyle name="МЭС 2" xfId="12579"/>
    <cellStyle name="МЭС 2 10" xfId="12580"/>
    <cellStyle name="МЭС 2 11" xfId="12581"/>
    <cellStyle name="МЭС 2 12" xfId="12582"/>
    <cellStyle name="МЭС 2 2" xfId="12583"/>
    <cellStyle name="МЭС 2 3" xfId="12584"/>
    <cellStyle name="МЭС 2 4" xfId="12585"/>
    <cellStyle name="МЭС 2 5" xfId="12586"/>
    <cellStyle name="МЭС 2 6" xfId="12587"/>
    <cellStyle name="МЭС 2 7" xfId="12588"/>
    <cellStyle name="МЭС 2 8" xfId="12589"/>
    <cellStyle name="МЭС 2 9" xfId="12590"/>
    <cellStyle name="МЭС 3" xfId="12591"/>
    <cellStyle name="МЭС 3 10" xfId="12592"/>
    <cellStyle name="МЭС 3 11" xfId="12593"/>
    <cellStyle name="МЭС 3 12" xfId="12594"/>
    <cellStyle name="МЭС 3 13" xfId="12595"/>
    <cellStyle name="МЭС 3 14" xfId="12596"/>
    <cellStyle name="МЭС 3 15" xfId="12597"/>
    <cellStyle name="МЭС 3 16" xfId="12598"/>
    <cellStyle name="МЭС 3 17" xfId="12599"/>
    <cellStyle name="МЭС 3 18" xfId="12600"/>
    <cellStyle name="МЭС 3 2" xfId="12601"/>
    <cellStyle name="МЭС 3 3" xfId="12602"/>
    <cellStyle name="МЭС 3 4" xfId="12603"/>
    <cellStyle name="МЭС 3 5" xfId="12604"/>
    <cellStyle name="МЭС 3 6" xfId="12605"/>
    <cellStyle name="МЭС 3 7" xfId="12606"/>
    <cellStyle name="МЭС 3 8" xfId="12607"/>
    <cellStyle name="МЭС 3 9" xfId="12608"/>
    <cellStyle name="МЭС 4" xfId="12609"/>
    <cellStyle name="МЭС 4 2" xfId="12610"/>
    <cellStyle name="МЭС 4 3" xfId="12611"/>
    <cellStyle name="МЭС 4 4" xfId="12612"/>
    <cellStyle name="МЭС 4 5" xfId="12613"/>
    <cellStyle name="МЭС 4 6" xfId="12614"/>
    <cellStyle name="МЭС 5" xfId="12615"/>
    <cellStyle name="МЭС 5 10" xfId="12616"/>
    <cellStyle name="МЭС 5 11" xfId="12617"/>
    <cellStyle name="МЭС 5 12" xfId="12618"/>
    <cellStyle name="МЭС 5 13" xfId="12619"/>
    <cellStyle name="МЭС 5 14" xfId="12620"/>
    <cellStyle name="МЭС 5 15" xfId="12621"/>
    <cellStyle name="МЭС 5 2" xfId="12622"/>
    <cellStyle name="МЭС 5 3" xfId="12623"/>
    <cellStyle name="МЭС 5 4" xfId="12624"/>
    <cellStyle name="МЭС 5 5" xfId="12625"/>
    <cellStyle name="МЭС 5 6" xfId="12626"/>
    <cellStyle name="МЭС 5 7" xfId="12627"/>
    <cellStyle name="МЭС 5 8" xfId="12628"/>
    <cellStyle name="МЭС 5 9" xfId="12629"/>
    <cellStyle name="МЭС 6" xfId="12630"/>
    <cellStyle name="МЭС 7" xfId="12631"/>
    <cellStyle name="МЭС 8" xfId="12632"/>
    <cellStyle name="МЭС 9" xfId="12633"/>
    <cellStyle name="назв фил" xfId="12634"/>
    <cellStyle name="Название 10" xfId="12635"/>
    <cellStyle name="Название 11" xfId="12636"/>
    <cellStyle name="Название 12" xfId="12637"/>
    <cellStyle name="Название 2" xfId="12638"/>
    <cellStyle name="Название 2 2" xfId="12639"/>
    <cellStyle name="Название 2 2 2" xfId="12640"/>
    <cellStyle name="Название 2 3" xfId="12641"/>
    <cellStyle name="Название 2 3 2" xfId="12642"/>
    <cellStyle name="Название 2 4" xfId="12643"/>
    <cellStyle name="Название 2 4 2" xfId="12644"/>
    <cellStyle name="Название 2 5" xfId="12645"/>
    <cellStyle name="Название 2 5 2" xfId="12646"/>
    <cellStyle name="Название 2 6" xfId="12647"/>
    <cellStyle name="Название 3" xfId="12648"/>
    <cellStyle name="Название 3 2" xfId="12649"/>
    <cellStyle name="Название 4" xfId="12650"/>
    <cellStyle name="Название 4 2" xfId="12651"/>
    <cellStyle name="Название 5" xfId="12652"/>
    <cellStyle name="Название 5 2" xfId="12653"/>
    <cellStyle name="Название 6" xfId="12654"/>
    <cellStyle name="Название 6 2" xfId="12655"/>
    <cellStyle name="Название 7" xfId="12656"/>
    <cellStyle name="Название 7 2" xfId="12657"/>
    <cellStyle name="Название 8" xfId="12658"/>
    <cellStyle name="Название 8 2" xfId="12659"/>
    <cellStyle name="Название 9" xfId="12660"/>
    <cellStyle name="Название 9 2" xfId="12661"/>
    <cellStyle name="Нейтральный 10" xfId="12662"/>
    <cellStyle name="Нейтральный 11" xfId="12663"/>
    <cellStyle name="Нейтральный 12" xfId="12664"/>
    <cellStyle name="Нейтральный 2" xfId="12665"/>
    <cellStyle name="Нейтральный 2 2" xfId="12666"/>
    <cellStyle name="Нейтральный 2 2 2" xfId="12667"/>
    <cellStyle name="Нейтральный 2 3" xfId="12668"/>
    <cellStyle name="Нейтральный 2 3 2" xfId="12669"/>
    <cellStyle name="Нейтральный 2 4" xfId="12670"/>
    <cellStyle name="Нейтральный 2 4 2" xfId="12671"/>
    <cellStyle name="Нейтральный 2 5" xfId="12672"/>
    <cellStyle name="Нейтральный 2 5 2" xfId="12673"/>
    <cellStyle name="Нейтральный 2 6" xfId="12674"/>
    <cellStyle name="Нейтральный 2 7" xfId="12675"/>
    <cellStyle name="Нейтральный 3" xfId="12676"/>
    <cellStyle name="Нейтральный 3 2" xfId="12677"/>
    <cellStyle name="Нейтральный 4" xfId="12678"/>
    <cellStyle name="Нейтральный 4 2" xfId="12679"/>
    <cellStyle name="Нейтральный 5" xfId="12680"/>
    <cellStyle name="Нейтральный 5 2" xfId="12681"/>
    <cellStyle name="Нейтральный 6" xfId="12682"/>
    <cellStyle name="Нейтральный 6 2" xfId="12683"/>
    <cellStyle name="Нейтральный 7" xfId="12684"/>
    <cellStyle name="Нейтральный 7 2" xfId="12685"/>
    <cellStyle name="Нейтральный 8" xfId="12686"/>
    <cellStyle name="Нейтральный 8 2" xfId="12687"/>
    <cellStyle name="Нейтральный 9" xfId="12688"/>
    <cellStyle name="Нейтральный 9 2" xfId="12689"/>
    <cellStyle name="новый" xfId="12690"/>
    <cellStyle name="Обычный" xfId="0" builtinId="0"/>
    <cellStyle name="Обычный 10" xfId="12691"/>
    <cellStyle name="Обычный 10 10" xfId="12692"/>
    <cellStyle name="Обычный 10 2" xfId="12693"/>
    <cellStyle name="Обычный 10 2 2" xfId="12694"/>
    <cellStyle name="Обычный 10 2 3" xfId="12695"/>
    <cellStyle name="Обычный 10 2 4" xfId="12696"/>
    <cellStyle name="Обычный 10 2_Красноярскэнерго" xfId="12697"/>
    <cellStyle name="Обычный 10 3" xfId="12698"/>
    <cellStyle name="Обычный 10 3 2" xfId="12699"/>
    <cellStyle name="Обычный 10 3 3" xfId="12700"/>
    <cellStyle name="Обычный 10 4" xfId="12701"/>
    <cellStyle name="Обычный 10 5" xfId="12702"/>
    <cellStyle name="Обычный 10 5 2 2" xfId="12703"/>
    <cellStyle name="Обычный 10 5 2 2 2" xfId="12704"/>
    <cellStyle name="Обычный 10 6" xfId="12705"/>
    <cellStyle name="Обычный 10 7" xfId="12706"/>
    <cellStyle name="Обычный 10 8" xfId="12707"/>
    <cellStyle name="Обычный 10 9" xfId="12708"/>
    <cellStyle name="Обычный 10_2011.04.26 Расчет ВЫРУЧКИ 2011 нов. тарифы" xfId="12709"/>
    <cellStyle name="Обычный 11" xfId="12710"/>
    <cellStyle name="Обычный 11 10" xfId="12711"/>
    <cellStyle name="Обычный 11 11" xfId="12712"/>
    <cellStyle name="Обычный 11 12" xfId="12713"/>
    <cellStyle name="Обычный 11 13" xfId="12714"/>
    <cellStyle name="Обычный 11 2" xfId="12715"/>
    <cellStyle name="Обычный 11 2 2" xfId="12716"/>
    <cellStyle name="Обычный 11 2 3" xfId="12717"/>
    <cellStyle name="Обычный 11 3" xfId="12718"/>
    <cellStyle name="Обычный 11 4" xfId="12719"/>
    <cellStyle name="Обычный 11 5" xfId="12720"/>
    <cellStyle name="Обычный 11 6" xfId="12721"/>
    <cellStyle name="Обычный 11 7" xfId="12722"/>
    <cellStyle name="Обычный 11 8" xfId="12723"/>
    <cellStyle name="Обычный 11 9" xfId="12724"/>
    <cellStyle name="Обычный 11_2011.04.26 Расчет ВЫРУЧКИ 2011 нов. тарифы" xfId="12725"/>
    <cellStyle name="Обычный 114 2" xfId="12726"/>
    <cellStyle name="Обычный 114 2 2" xfId="12727"/>
    <cellStyle name="Обычный 114 2_пр№2 пр.149 170311" xfId="12728"/>
    <cellStyle name="Обычный 12" xfId="12729"/>
    <cellStyle name="Обычный 12 2" xfId="12730"/>
    <cellStyle name="Обычный 12 2 2" xfId="12731"/>
    <cellStyle name="Обычный 12 3" xfId="12732"/>
    <cellStyle name="Обычный 12 4" xfId="12733"/>
    <cellStyle name="Обычный 12 5" xfId="12734"/>
    <cellStyle name="Обычный 13" xfId="12735"/>
    <cellStyle name="Обычный 13 2" xfId="12736"/>
    <cellStyle name="Обычный 13 2 2" xfId="12737"/>
    <cellStyle name="Обычный 13 3" xfId="12738"/>
    <cellStyle name="Обычный 13 4" xfId="12739"/>
    <cellStyle name="Обычный 14" xfId="12740"/>
    <cellStyle name="Обычный 14 2" xfId="12741"/>
    <cellStyle name="Обычный 14 2 2" xfId="12742"/>
    <cellStyle name="Обычный 14 3" xfId="12743"/>
    <cellStyle name="Обычный 14 32" xfId="12744"/>
    <cellStyle name="Обычный 14 4" xfId="12745"/>
    <cellStyle name="Обычный 14 5" xfId="12746"/>
    <cellStyle name="Обычный 15" xfId="12747"/>
    <cellStyle name="Обычный 15 2" xfId="12748"/>
    <cellStyle name="Обычный 15 2 2" xfId="12749"/>
    <cellStyle name="Обычный 15 3" xfId="12750"/>
    <cellStyle name="Обычный 15 4" xfId="12751"/>
    <cellStyle name="Обычный 16" xfId="12752"/>
    <cellStyle name="Обычный 16 2" xfId="12753"/>
    <cellStyle name="Обычный 16 2 2" xfId="12754"/>
    <cellStyle name="Обычный 16 3" xfId="12755"/>
    <cellStyle name="Обычный 16 4" xfId="12756"/>
    <cellStyle name="Обычный 16 5" xfId="12757"/>
    <cellStyle name="Обычный 16 6" xfId="12758"/>
    <cellStyle name="Обычный 17" xfId="12759"/>
    <cellStyle name="Обычный 17 2" xfId="12760"/>
    <cellStyle name="Обычный 17 3" xfId="12761"/>
    <cellStyle name="Обычный 17 4" xfId="12762"/>
    <cellStyle name="Обычный 17 5" xfId="12763"/>
    <cellStyle name="Обычный 17 5 2" xfId="12764"/>
    <cellStyle name="Обычный 18" xfId="12765"/>
    <cellStyle name="Обычный 18 2" xfId="12766"/>
    <cellStyle name="Обычный 18 2 2" xfId="12767"/>
    <cellStyle name="Обычный 18 3" xfId="12768"/>
    <cellStyle name="Обычный 18 4" xfId="12769"/>
    <cellStyle name="Обычный 19" xfId="12770"/>
    <cellStyle name="Обычный 19 2" xfId="12771"/>
    <cellStyle name="Обычный 19 2 2" xfId="12772"/>
    <cellStyle name="Обычный 19 3" xfId="12773"/>
    <cellStyle name="Обычный 19 3 2" xfId="12774"/>
    <cellStyle name="Обычный 19 4" xfId="12775"/>
    <cellStyle name="Обычный 2" xfId="1"/>
    <cellStyle name="Обычный 2 10" xfId="12776"/>
    <cellStyle name="Обычный 2 10 2" xfId="12777"/>
    <cellStyle name="Обычный 2 10 2 2" xfId="12778"/>
    <cellStyle name="Обычный 2 10 2 3" xfId="12779"/>
    <cellStyle name="Обычный 2 10 2 4" xfId="12780"/>
    <cellStyle name="Обычный 2 10 3" xfId="12781"/>
    <cellStyle name="Обычный 2 10 4" xfId="12782"/>
    <cellStyle name="Обычный 2 10 5" xfId="12783"/>
    <cellStyle name="Обычный 2 10 6" xfId="12784"/>
    <cellStyle name="Обычный 2 10 7" xfId="12785"/>
    <cellStyle name="Обычный 2 10 8" xfId="12786"/>
    <cellStyle name="Обычный 2 11" xfId="12787"/>
    <cellStyle name="Обычный 2 11 2" xfId="12788"/>
    <cellStyle name="Обычный 2 12" xfId="12789"/>
    <cellStyle name="Обычный 2 12 2" xfId="12790"/>
    <cellStyle name="Обычный 2 12 3" xfId="12791"/>
    <cellStyle name="Обычный 2 13" xfId="12792"/>
    <cellStyle name="Обычный 2 13 2" xfId="12793"/>
    <cellStyle name="Обычный 2 13 3" xfId="12794"/>
    <cellStyle name="Обычный 2 14" xfId="12795"/>
    <cellStyle name="Обычный 2 14 2" xfId="12796"/>
    <cellStyle name="Обычный 2 14 3" xfId="12797"/>
    <cellStyle name="Обычный 2 15" xfId="12798"/>
    <cellStyle name="Обычный 2 15 2" xfId="12799"/>
    <cellStyle name="Обычный 2 15 3" xfId="12800"/>
    <cellStyle name="Обычный 2 16" xfId="12801"/>
    <cellStyle name="Обычный 2 16 2" xfId="12802"/>
    <cellStyle name="Обычный 2 16 3" xfId="12803"/>
    <cellStyle name="Обычный 2 17" xfId="12804"/>
    <cellStyle name="Обычный 2 17 2" xfId="12805"/>
    <cellStyle name="Обычный 2 17 3" xfId="12806"/>
    <cellStyle name="Обычный 2 18" xfId="12807"/>
    <cellStyle name="Обычный 2 18 2" xfId="12808"/>
    <cellStyle name="Обычный 2 18 3" xfId="12809"/>
    <cellStyle name="Обычный 2 18 4" xfId="12810"/>
    <cellStyle name="Обычный 2 19" xfId="12811"/>
    <cellStyle name="Обычный 2 19 2" xfId="12812"/>
    <cellStyle name="Обычный 2 19 3" xfId="12813"/>
    <cellStyle name="Обычный 2 2" xfId="12814"/>
    <cellStyle name="Обычный 2 2 10" xfId="12815"/>
    <cellStyle name="Обычный 2 2 10 2" xfId="12816"/>
    <cellStyle name="Обычный 2 2 11" xfId="12817"/>
    <cellStyle name="Обычный 2 2 11 2" xfId="12818"/>
    <cellStyle name="Обычный 2 2 12" xfId="12819"/>
    <cellStyle name="Обычный 2 2 12 2" xfId="12820"/>
    <cellStyle name="Обычный 2 2 13" xfId="12821"/>
    <cellStyle name="Обычный 2 2 13 2" xfId="12822"/>
    <cellStyle name="Обычный 2 2 14" xfId="12823"/>
    <cellStyle name="Обычный 2 2 14 2" xfId="12824"/>
    <cellStyle name="Обычный 2 2 15" xfId="12825"/>
    <cellStyle name="Обычный 2 2 15 2" xfId="12826"/>
    <cellStyle name="Обычный 2 2 16" xfId="12827"/>
    <cellStyle name="Обычный 2 2 16 2" xfId="12828"/>
    <cellStyle name="Обычный 2 2 17" xfId="12829"/>
    <cellStyle name="Обычный 2 2 17 2" xfId="12830"/>
    <cellStyle name="Обычный 2 2 18" xfId="12831"/>
    <cellStyle name="Обычный 2 2 18 2" xfId="12832"/>
    <cellStyle name="Обычный 2 2 19" xfId="12833"/>
    <cellStyle name="Обычный 2 2 2" xfId="12834"/>
    <cellStyle name="Обычный 2 2 2 10" xfId="12835"/>
    <cellStyle name="Обычный 2 2 2 10 2" xfId="12836"/>
    <cellStyle name="Обычный 2 2 2 11" xfId="12837"/>
    <cellStyle name="Обычный 2 2 2 11 2" xfId="12838"/>
    <cellStyle name="Обычный 2 2 2 12" xfId="12839"/>
    <cellStyle name="Обычный 2 2 2 12 2" xfId="12840"/>
    <cellStyle name="Обычный 2 2 2 13" xfId="12841"/>
    <cellStyle name="Обычный 2 2 2 13 2" xfId="12842"/>
    <cellStyle name="Обычный 2 2 2 14" xfId="12843"/>
    <cellStyle name="Обычный 2 2 2 14 2" xfId="12844"/>
    <cellStyle name="Обычный 2 2 2 15" xfId="12845"/>
    <cellStyle name="Обычный 2 2 2 15 2" xfId="12846"/>
    <cellStyle name="Обычный 2 2 2 16" xfId="12847"/>
    <cellStyle name="Обычный 2 2 2 16 2" xfId="12848"/>
    <cellStyle name="Обычный 2 2 2 17" xfId="12849"/>
    <cellStyle name="Обычный 2 2 2 17 2" xfId="12850"/>
    <cellStyle name="Обычный 2 2 2 18" xfId="12851"/>
    <cellStyle name="Обычный 2 2 2 18 2" xfId="12852"/>
    <cellStyle name="Обычный 2 2 2 19" xfId="12853"/>
    <cellStyle name="Обычный 2 2 2 2" xfId="12854"/>
    <cellStyle name="Обычный 2 2 2 2 10" xfId="12855"/>
    <cellStyle name="Обычный 2 2 2 2 2" xfId="12856"/>
    <cellStyle name="Обычный 2 2 2 2 2 2" xfId="12857"/>
    <cellStyle name="Обычный 2 2 2 2 2 3" xfId="12858"/>
    <cellStyle name="Обычный 2 2 2 2 2 4" xfId="12859"/>
    <cellStyle name="Обычный 2 2 2 2 2 5" xfId="12860"/>
    <cellStyle name="Обычный 2 2 2 2 2 6" xfId="12861"/>
    <cellStyle name="Обычный 2 2 2 2 2 7" xfId="12862"/>
    <cellStyle name="Обычный 2 2 2 2 2 8" xfId="12863"/>
    <cellStyle name="Обычный 2 2 2 2 2_Красноярскэнерго" xfId="12864"/>
    <cellStyle name="Обычный 2 2 2 2 3" xfId="12865"/>
    <cellStyle name="Обычный 2 2 2 2 4" xfId="12866"/>
    <cellStyle name="Обычный 2 2 2 2 5" xfId="12867"/>
    <cellStyle name="Обычный 2 2 2 2 6" xfId="12868"/>
    <cellStyle name="Обычный 2 2 2 2 7" xfId="12869"/>
    <cellStyle name="Обычный 2 2 2 2 8" xfId="12870"/>
    <cellStyle name="Обычный 2 2 2 2 9" xfId="12871"/>
    <cellStyle name="Обычный 2 2 2 3" xfId="12872"/>
    <cellStyle name="Обычный 2 2 2 3 2" xfId="12873"/>
    <cellStyle name="Обычный 2 2 2 4" xfId="12874"/>
    <cellStyle name="Обычный 2 2 2 4 2" xfId="12875"/>
    <cellStyle name="Обычный 2 2 2 5" xfId="12876"/>
    <cellStyle name="Обычный 2 2 2 5 2" xfId="12877"/>
    <cellStyle name="Обычный 2 2 2 6" xfId="12878"/>
    <cellStyle name="Обычный 2 2 2 6 2" xfId="12879"/>
    <cellStyle name="Обычный 2 2 2 7" xfId="12880"/>
    <cellStyle name="Обычный 2 2 2 7 2" xfId="12881"/>
    <cellStyle name="Обычный 2 2 2 8" xfId="12882"/>
    <cellStyle name="Обычный 2 2 2 8 2" xfId="12883"/>
    <cellStyle name="Обычный 2 2 2 9" xfId="12884"/>
    <cellStyle name="Обычный 2 2 2 9 2" xfId="12885"/>
    <cellStyle name="Обычный 2 2 2_12мес" xfId="12886"/>
    <cellStyle name="Обычный 2 2 20" xfId="12887"/>
    <cellStyle name="Обычный 2 2 21" xfId="12888"/>
    <cellStyle name="Обычный 2 2 22" xfId="12889"/>
    <cellStyle name="Обычный 2 2 23" xfId="12890"/>
    <cellStyle name="Обычный 2 2 24" xfId="12891"/>
    <cellStyle name="Обычный 2 2 25" xfId="12892"/>
    <cellStyle name="Обычный 2 2 26" xfId="12893"/>
    <cellStyle name="Обычный 2 2 27" xfId="12894"/>
    <cellStyle name="Обычный 2 2 28" xfId="12895"/>
    <cellStyle name="Обычный 2 2 29" xfId="12896"/>
    <cellStyle name="Обычный 2 2 3" xfId="12897"/>
    <cellStyle name="Обычный 2 2 3 2" xfId="12898"/>
    <cellStyle name="Обычный 2 2 3 2 2" xfId="12899"/>
    <cellStyle name="Обычный 2 2 3 3" xfId="12900"/>
    <cellStyle name="Обычный 2 2 3_Проект НВВ на 2012  (28 12 2011) с формулами ОКОНЧАТЕЛЬНО (version 1)" xfId="12901"/>
    <cellStyle name="Обычный 2 2 30" xfId="12902"/>
    <cellStyle name="Обычный 2 2 31" xfId="12903"/>
    <cellStyle name="Обычный 2 2 32" xfId="12904"/>
    <cellStyle name="Обычный 2 2 33" xfId="12905"/>
    <cellStyle name="Обычный 2 2 34" xfId="12906"/>
    <cellStyle name="Обычный 2 2 35" xfId="12907"/>
    <cellStyle name="Обычный 2 2 36" xfId="12908"/>
    <cellStyle name="Обычный 2 2 4" xfId="12909"/>
    <cellStyle name="Обычный 2 2 4 2" xfId="12910"/>
    <cellStyle name="Обычный 2 2 5" xfId="12911"/>
    <cellStyle name="Обычный 2 2 5 2" xfId="12912"/>
    <cellStyle name="Обычный 2 2 6" xfId="12913"/>
    <cellStyle name="Обычный 2 2 6 2" xfId="12914"/>
    <cellStyle name="Обычный 2 2 7" xfId="12915"/>
    <cellStyle name="Обычный 2 2 7 2" xfId="12916"/>
    <cellStyle name="Обычный 2 2 8" xfId="12917"/>
    <cellStyle name="Обычный 2 2 8 2" xfId="12918"/>
    <cellStyle name="Обычный 2 2 9" xfId="12919"/>
    <cellStyle name="Обычный 2 2 9 2" xfId="12920"/>
    <cellStyle name="Обычный 2 2_2 225 (антикриз)" xfId="12921"/>
    <cellStyle name="Обычный 2 20" xfId="12922"/>
    <cellStyle name="Обычный 2 20 2" xfId="12923"/>
    <cellStyle name="Обычный 2 20 3" xfId="12924"/>
    <cellStyle name="Обычный 2 21" xfId="12925"/>
    <cellStyle name="Обычный 2 21 2" xfId="12926"/>
    <cellStyle name="Обычный 2 21 3" xfId="12927"/>
    <cellStyle name="Обычный 2 22" xfId="12928"/>
    <cellStyle name="Обычный 2 22 2" xfId="12929"/>
    <cellStyle name="Обычный 2 22 3" xfId="12930"/>
    <cellStyle name="Обычный 2 23" xfId="12931"/>
    <cellStyle name="Обычный 2 23 2" xfId="12932"/>
    <cellStyle name="Обычный 2 23 3" xfId="12933"/>
    <cellStyle name="Обычный 2 24" xfId="12934"/>
    <cellStyle name="Обычный 2 24 2" xfId="12935"/>
    <cellStyle name="Обычный 2 24 3" xfId="12936"/>
    <cellStyle name="Обычный 2 25" xfId="12937"/>
    <cellStyle name="Обычный 2 25 2" xfId="12938"/>
    <cellStyle name="Обычный 2 26" xfId="12939"/>
    <cellStyle name="Обычный 2 26 2" xfId="12940"/>
    <cellStyle name="Обычный 2 27" xfId="12941"/>
    <cellStyle name="Обычный 2 28" xfId="12942"/>
    <cellStyle name="Обычный 2 29" xfId="12943"/>
    <cellStyle name="Обычный 2 3" xfId="12944"/>
    <cellStyle name="Обычный 2 3 2" xfId="12945"/>
    <cellStyle name="Обычный 2 3 3" xfId="12946"/>
    <cellStyle name="Обычный 2 3 3 2" xfId="12947"/>
    <cellStyle name="Обычный 2 3 4" xfId="12948"/>
    <cellStyle name="Обычный 2 3 5" xfId="12949"/>
    <cellStyle name="Обычный 2 3 6" xfId="12950"/>
    <cellStyle name="Обычный 2 3 7" xfId="12951"/>
    <cellStyle name="Обычный 2 3 8" xfId="12952"/>
    <cellStyle name="Обычный 2 3_46EE.2011(v1.0)" xfId="12953"/>
    <cellStyle name="Обычный 2 30" xfId="12954"/>
    <cellStyle name="Обычный 2 31" xfId="12955"/>
    <cellStyle name="Обычный 2 32" xfId="12956"/>
    <cellStyle name="Обычный 2 4" xfId="12957"/>
    <cellStyle name="Обычный 2 4 2" xfId="12958"/>
    <cellStyle name="Обычный 2 4 2 2" xfId="12959"/>
    <cellStyle name="Обычный 2 4 3" xfId="12960"/>
    <cellStyle name="Обычный 2 4 4" xfId="12961"/>
    <cellStyle name="Обычный 2 4 5" xfId="12962"/>
    <cellStyle name="Обычный 2 4 6" xfId="12963"/>
    <cellStyle name="Обычный 2 4 7" xfId="12964"/>
    <cellStyle name="Обычный 2 4 8" xfId="12965"/>
    <cellStyle name="Обычный 2 4_46EE.2011(v1.0)" xfId="12966"/>
    <cellStyle name="Обычный 2 5" xfId="12967"/>
    <cellStyle name="Обычный 2 5 2" xfId="12968"/>
    <cellStyle name="Обычный 2 5 3" xfId="12969"/>
    <cellStyle name="Обычный 2 5_46EE.2011(v1.0)" xfId="12970"/>
    <cellStyle name="Обычный 2 6" xfId="12971"/>
    <cellStyle name="Обычный 2 6 2" xfId="12972"/>
    <cellStyle name="Обычный 2 6 2 2" xfId="12973"/>
    <cellStyle name="Обычный 2 6 3" xfId="12974"/>
    <cellStyle name="Обычный 2 6 4" xfId="12975"/>
    <cellStyle name="Обычный 2 6 5" xfId="12976"/>
    <cellStyle name="Обычный 2 6 6" xfId="12977"/>
    <cellStyle name="Обычный 2 6 7" xfId="12978"/>
    <cellStyle name="Обычный 2 6 8" xfId="12979"/>
    <cellStyle name="Обычный 2 6_46EE.2011(v1.0)" xfId="12980"/>
    <cellStyle name="Обычный 2 7" xfId="12981"/>
    <cellStyle name="Обычный 2 7 2" xfId="12982"/>
    <cellStyle name="Обычный 2 7 3" xfId="12983"/>
    <cellStyle name="Обычный 2 7 4" xfId="12984"/>
    <cellStyle name="Обычный 2 7 5" xfId="12985"/>
    <cellStyle name="Обычный 2 7 6" xfId="12986"/>
    <cellStyle name="Обычный 2 7 7" xfId="12987"/>
    <cellStyle name="Обычный 2 7 8" xfId="12988"/>
    <cellStyle name="Обычный 2 8" xfId="12989"/>
    <cellStyle name="Обычный 2 8 2" xfId="12990"/>
    <cellStyle name="Обычный 2 8 3" xfId="12991"/>
    <cellStyle name="Обычный 2 8 4" xfId="12992"/>
    <cellStyle name="Обычный 2 8 5" xfId="12993"/>
    <cellStyle name="Обычный 2 8 6" xfId="12994"/>
    <cellStyle name="Обычный 2 8 7" xfId="12995"/>
    <cellStyle name="Обычный 2 8 8" xfId="12996"/>
    <cellStyle name="Обычный 2 9" xfId="12997"/>
    <cellStyle name="Обычный 2 9 2" xfId="12998"/>
    <cellStyle name="Обычный 2 9 3" xfId="12999"/>
    <cellStyle name="Обычный 2 9 4" xfId="13000"/>
    <cellStyle name="Обычный 2 9 5" xfId="13001"/>
    <cellStyle name="Обычный 2 9 6" xfId="13002"/>
    <cellStyle name="Обычный 2 9 7" xfId="13003"/>
    <cellStyle name="Обычный 2 9 8" xfId="13004"/>
    <cellStyle name="Обычный 2_1" xfId="13005"/>
    <cellStyle name="Обычный 20" xfId="13006"/>
    <cellStyle name="Обычный 20 2" xfId="13007"/>
    <cellStyle name="Обычный 20 3" xfId="13008"/>
    <cellStyle name="Обычный 20 3 2" xfId="13009"/>
    <cellStyle name="Обычный 20 4" xfId="13010"/>
    <cellStyle name="Обычный 202" xfId="13011"/>
    <cellStyle name="Обычный 21" xfId="13012"/>
    <cellStyle name="Обычный 21 2" xfId="13013"/>
    <cellStyle name="Обычный 21 3" xfId="13014"/>
    <cellStyle name="Обычный 21 4" xfId="13015"/>
    <cellStyle name="Обычный 22" xfId="13016"/>
    <cellStyle name="Обычный 22 2" xfId="13017"/>
    <cellStyle name="Обычный 22 3" xfId="13018"/>
    <cellStyle name="Обычный 22 4" xfId="13019"/>
    <cellStyle name="Обычный 23" xfId="13020"/>
    <cellStyle name="Обычный 23 2" xfId="13021"/>
    <cellStyle name="Обычный 24" xfId="13022"/>
    <cellStyle name="Обычный 24 2" xfId="13023"/>
    <cellStyle name="Обычный 24 3" xfId="13024"/>
    <cellStyle name="Обычный 24 3 2" xfId="13025"/>
    <cellStyle name="Обычный 24 4" xfId="13026"/>
    <cellStyle name="Обычный 25" xfId="13027"/>
    <cellStyle name="Обычный 25 2" xfId="13028"/>
    <cellStyle name="Обычный 26" xfId="13029"/>
    <cellStyle name="Обычный 26 2" xfId="13030"/>
    <cellStyle name="Обычный 26 3" xfId="13031"/>
    <cellStyle name="Обычный 26 4" xfId="13032"/>
    <cellStyle name="Обычный 26 5" xfId="13033"/>
    <cellStyle name="Обычный 27" xfId="13034"/>
    <cellStyle name="Обычный 27 2" xfId="13035"/>
    <cellStyle name="Обычный 28" xfId="13036"/>
    <cellStyle name="Обычный 28 2" xfId="13037"/>
    <cellStyle name="Обычный 28 3" xfId="13038"/>
    <cellStyle name="Обычный 29" xfId="13039"/>
    <cellStyle name="Обычный 29 2" xfId="13040"/>
    <cellStyle name="Обычный 29 3" xfId="13041"/>
    <cellStyle name="Обычный 3" xfId="13042"/>
    <cellStyle name="Обычный 3 10" xfId="13043"/>
    <cellStyle name="Обычный 3 10 2" xfId="13044"/>
    <cellStyle name="Обычный 3 11" xfId="13045"/>
    <cellStyle name="Обычный 3 11 2" xfId="13046"/>
    <cellStyle name="Обычный 3 12" xfId="13047"/>
    <cellStyle name="Обычный 3 12 2" xfId="13048"/>
    <cellStyle name="Обычный 3 13" xfId="13049"/>
    <cellStyle name="Обычный 3 13 2" xfId="13050"/>
    <cellStyle name="Обычный 3 14" xfId="13051"/>
    <cellStyle name="Обычный 3 14 2" xfId="13052"/>
    <cellStyle name="Обычный 3 15" xfId="13053"/>
    <cellStyle name="Обычный 3 15 2" xfId="13054"/>
    <cellStyle name="Обычный 3 16" xfId="13055"/>
    <cellStyle name="Обычный 3 16 2" xfId="13056"/>
    <cellStyle name="Обычный 3 17" xfId="13057"/>
    <cellStyle name="Обычный 3 17 2" xfId="13058"/>
    <cellStyle name="Обычный 3 18" xfId="13059"/>
    <cellStyle name="Обычный 3 18 2" xfId="13060"/>
    <cellStyle name="Обычный 3 19" xfId="13061"/>
    <cellStyle name="Обычный 3 19 2" xfId="13062"/>
    <cellStyle name="Обычный 3 2" xfId="13063"/>
    <cellStyle name="Обычный 3 2 2" xfId="13064"/>
    <cellStyle name="Обычный 3 2 2 2" xfId="13065"/>
    <cellStyle name="Обычный 3 2 2 3" xfId="13066"/>
    <cellStyle name="Обычный 3 2 2 3 2" xfId="13067"/>
    <cellStyle name="Обычный 3 2 2 4" xfId="13068"/>
    <cellStyle name="Обычный 3 2 3" xfId="13069"/>
    <cellStyle name="Обычный 3 2 4" xfId="13070"/>
    <cellStyle name="Обычный 3 2 5" xfId="13071"/>
    <cellStyle name="Обычный 3 2 6" xfId="13072"/>
    <cellStyle name="Обычный 3 2 7" xfId="13073"/>
    <cellStyle name="Обычный 3 2 8" xfId="13074"/>
    <cellStyle name="Обычный 3 2 9" xfId="13075"/>
    <cellStyle name="Обычный 3 2_2014-2019 Пр.1.1" xfId="13076"/>
    <cellStyle name="Обычный 3 20" xfId="13077"/>
    <cellStyle name="Обычный 3 3" xfId="13078"/>
    <cellStyle name="Обычный 3 3 2" xfId="13079"/>
    <cellStyle name="Обычный 3 4" xfId="13080"/>
    <cellStyle name="Обычный 3 4 2" xfId="13081"/>
    <cellStyle name="Обычный 3 4 2 2" xfId="13082"/>
    <cellStyle name="Обычный 3 4 2 2 2" xfId="13083"/>
    <cellStyle name="Обычный 3 4 2 3" xfId="13084"/>
    <cellStyle name="Обычный 3 4 3" xfId="13085"/>
    <cellStyle name="Обычный 3 5" xfId="13086"/>
    <cellStyle name="Обычный 3 5 2" xfId="13087"/>
    <cellStyle name="Обычный 3 5 2 2" xfId="13088"/>
    <cellStyle name="Обычный 3 5 3" xfId="13089"/>
    <cellStyle name="Обычный 3 6" xfId="13090"/>
    <cellStyle name="Обычный 3 6 2" xfId="13091"/>
    <cellStyle name="Обычный 3 6 3" xfId="13092"/>
    <cellStyle name="Обычный 3 7" xfId="13093"/>
    <cellStyle name="Обычный 3 7 2" xfId="13094"/>
    <cellStyle name="Обычный 3 7 3" xfId="13095"/>
    <cellStyle name="Обычный 3 8" xfId="13096"/>
    <cellStyle name="Обычный 3 8 2" xfId="13097"/>
    <cellStyle name="Обычный 3 8 3" xfId="13098"/>
    <cellStyle name="Обычный 3 9" xfId="13099"/>
    <cellStyle name="Обычный 3 9 2" xfId="13100"/>
    <cellStyle name="Обычный 3_40% на отпуск в сеть 11.01.10" xfId="13101"/>
    <cellStyle name="Обычный 30" xfId="13102"/>
    <cellStyle name="Обычный 30 2" xfId="13103"/>
    <cellStyle name="Обычный 30 3" xfId="13104"/>
    <cellStyle name="Обычный 31" xfId="13105"/>
    <cellStyle name="Обычный 32" xfId="13106"/>
    <cellStyle name="Обычный 33" xfId="13107"/>
    <cellStyle name="Обычный 34" xfId="13108"/>
    <cellStyle name="Обычный 35" xfId="13109"/>
    <cellStyle name="Обычный 36" xfId="13110"/>
    <cellStyle name="Обычный 37" xfId="13111"/>
    <cellStyle name="Обычный 38" xfId="13112"/>
    <cellStyle name="Обычный 39" xfId="13113"/>
    <cellStyle name="Обычный 4" xfId="13114"/>
    <cellStyle name="Обычный 4 10" xfId="13115"/>
    <cellStyle name="Обычный 4 10 2" xfId="13116"/>
    <cellStyle name="Обычный 4 11" xfId="13117"/>
    <cellStyle name="Обычный 4 11 2" xfId="13118"/>
    <cellStyle name="Обычный 4 12" xfId="13119"/>
    <cellStyle name="Обычный 4 12 2" xfId="13120"/>
    <cellStyle name="Обычный 4 13" xfId="13121"/>
    <cellStyle name="Обычный 4 13 2" xfId="13122"/>
    <cellStyle name="Обычный 4 14" xfId="13123"/>
    <cellStyle name="Обычный 4 14 2" xfId="13124"/>
    <cellStyle name="Обычный 4 15" xfId="13125"/>
    <cellStyle name="Обычный 4 15 2" xfId="13126"/>
    <cellStyle name="Обычный 4 16" xfId="13127"/>
    <cellStyle name="Обычный 4 16 2" xfId="13128"/>
    <cellStyle name="Обычный 4 17" xfId="13129"/>
    <cellStyle name="Обычный 4 17 2" xfId="13130"/>
    <cellStyle name="Обычный 4 18" xfId="13131"/>
    <cellStyle name="Обычный 4 18 2" xfId="13132"/>
    <cellStyle name="Обычный 4 19" xfId="13133"/>
    <cellStyle name="Обычный 4 19 2" xfId="13134"/>
    <cellStyle name="Обычный 4 2" xfId="13135"/>
    <cellStyle name="Обычный 4 2 2" xfId="13136"/>
    <cellStyle name="Обычный 4 2 3" xfId="13137"/>
    <cellStyle name="Обычный 4 2_Проект НВВ на 2012  (28 12 2011) с формулами ОКОНЧАТЕЛЬНО (version 1)" xfId="13138"/>
    <cellStyle name="Обычный 4 20" xfId="13139"/>
    <cellStyle name="Обычный 4 20 2" xfId="13140"/>
    <cellStyle name="Обычный 4 21" xfId="13141"/>
    <cellStyle name="Обычный 4 22" xfId="13142"/>
    <cellStyle name="Обычный 4 23" xfId="13143"/>
    <cellStyle name="Обычный 4 24" xfId="13144"/>
    <cellStyle name="Обычный 4 25" xfId="13145"/>
    <cellStyle name="Обычный 4 26" xfId="13146"/>
    <cellStyle name="Обычный 4 27" xfId="13147"/>
    <cellStyle name="Обычный 4 28" xfId="13148"/>
    <cellStyle name="Обычный 4 29" xfId="13149"/>
    <cellStyle name="Обычный 4 3" xfId="13150"/>
    <cellStyle name="Обычный 4 3 2" xfId="13151"/>
    <cellStyle name="Обычный 4 30" xfId="13152"/>
    <cellStyle name="Обычный 4 31" xfId="13153"/>
    <cellStyle name="Обычный 4 32" xfId="13154"/>
    <cellStyle name="Обычный 4 33" xfId="13155"/>
    <cellStyle name="Обычный 4 34" xfId="13156"/>
    <cellStyle name="Обычный 4 4" xfId="13157"/>
    <cellStyle name="Обычный 4 4 2" xfId="13158"/>
    <cellStyle name="Обычный 4 5" xfId="13159"/>
    <cellStyle name="Обычный 4 5 2" xfId="13160"/>
    <cellStyle name="Обычный 4 6" xfId="13161"/>
    <cellStyle name="Обычный 4 6 2" xfId="13162"/>
    <cellStyle name="Обычный 4 7" xfId="13163"/>
    <cellStyle name="Обычный 4 7 2" xfId="13164"/>
    <cellStyle name="Обычный 4 8" xfId="13165"/>
    <cellStyle name="Обычный 4 8 2" xfId="13166"/>
    <cellStyle name="Обычный 4 8 3" xfId="13167"/>
    <cellStyle name="Обычный 4 9" xfId="13168"/>
    <cellStyle name="Обычный 4 9 2" xfId="13169"/>
    <cellStyle name="Обычный 4_24-п_Приложения 1-2" xfId="13170"/>
    <cellStyle name="Обычный 40" xfId="13171"/>
    <cellStyle name="Обычный 41" xfId="13172"/>
    <cellStyle name="Обычный 42" xfId="13173"/>
    <cellStyle name="Обычный 42 2" xfId="13174"/>
    <cellStyle name="Обычный 42_Приложение 2 10-00" xfId="13175"/>
    <cellStyle name="Обычный 43" xfId="13176"/>
    <cellStyle name="Обычный 44" xfId="13177"/>
    <cellStyle name="Обычный 45" xfId="13178"/>
    <cellStyle name="Обычный 46" xfId="13179"/>
    <cellStyle name="Обычный 47" xfId="13180"/>
    <cellStyle name="Обычный 48" xfId="13181"/>
    <cellStyle name="Обычный 49" xfId="13182"/>
    <cellStyle name="Обычный 5" xfId="13183"/>
    <cellStyle name="Обычный 5 10" xfId="13184"/>
    <cellStyle name="Обычный 5 11" xfId="13185"/>
    <cellStyle name="Обычный 5 12" xfId="13186"/>
    <cellStyle name="Обычный 5 13" xfId="13187"/>
    <cellStyle name="Обычный 5 14" xfId="13188"/>
    <cellStyle name="Обычный 5 15" xfId="13189"/>
    <cellStyle name="Обычный 5 2" xfId="13190"/>
    <cellStyle name="Обычный 5 2 2" xfId="13191"/>
    <cellStyle name="Обычный 5 2 2 2" xfId="13192"/>
    <cellStyle name="Обычный 5 2 2 3" xfId="13193"/>
    <cellStyle name="Обычный 5 2 3" xfId="13194"/>
    <cellStyle name="Обычный 5 2 3 2" xfId="13195"/>
    <cellStyle name="Обычный 5 2 3 3" xfId="13196"/>
    <cellStyle name="Обычный 5 2 4" xfId="13197"/>
    <cellStyle name="Обычный 5 2 4 2" xfId="13198"/>
    <cellStyle name="Обычный 5 2 4 3" xfId="13199"/>
    <cellStyle name="Обычный 5 2 5" xfId="13200"/>
    <cellStyle name="Обычный 5 2 5 2" xfId="13201"/>
    <cellStyle name="Обычный 5 2 5 3" xfId="13202"/>
    <cellStyle name="Обычный 5 2 6" xfId="13203"/>
    <cellStyle name="Обычный 5 2 7" xfId="13204"/>
    <cellStyle name="Обычный 5 2 8" xfId="13205"/>
    <cellStyle name="Обычный 5 20" xfId="13206"/>
    <cellStyle name="Обычный 5 3" xfId="13207"/>
    <cellStyle name="Обычный 5 3 2" xfId="13208"/>
    <cellStyle name="Обычный 5 3 3" xfId="13209"/>
    <cellStyle name="Обычный 5 4" xfId="13210"/>
    <cellStyle name="Обычный 5 4 2" xfId="13211"/>
    <cellStyle name="Обычный 5 4 3" xfId="13212"/>
    <cellStyle name="Обычный 5 5" xfId="13213"/>
    <cellStyle name="Обычный 5 5 2" xfId="13214"/>
    <cellStyle name="Обычный 5 5 3" xfId="13215"/>
    <cellStyle name="Обычный 5 6" xfId="13216"/>
    <cellStyle name="Обычный 5 6 2" xfId="13217"/>
    <cellStyle name="Обычный 5 6 3" xfId="13218"/>
    <cellStyle name="Обычный 5 7" xfId="13219"/>
    <cellStyle name="Обычный 5 7 2" xfId="13220"/>
    <cellStyle name="Обычный 5 8" xfId="13221"/>
    <cellStyle name="Обычный 5 9" xfId="13222"/>
    <cellStyle name="Обычный 5_Итоги тариф. кампании 2011_коррек" xfId="13223"/>
    <cellStyle name="Обычный 50" xfId="13224"/>
    <cellStyle name="Обычный 51" xfId="13225"/>
    <cellStyle name="Обычный 52" xfId="13226"/>
    <cellStyle name="Обычный 53" xfId="13227"/>
    <cellStyle name="Обычный 54" xfId="13228"/>
    <cellStyle name="Обычный 55" xfId="13229"/>
    <cellStyle name="Обычный 56" xfId="13230"/>
    <cellStyle name="Обычный 57" xfId="13231"/>
    <cellStyle name="Обычный 58" xfId="13232"/>
    <cellStyle name="Обычный 59" xfId="13233"/>
    <cellStyle name="Обычный 6" xfId="13234"/>
    <cellStyle name="Обычный 6 10" xfId="13235"/>
    <cellStyle name="Обычный 6 11" xfId="13236"/>
    <cellStyle name="Обычный 6 12" xfId="13237"/>
    <cellStyle name="Обычный 6 13" xfId="13238"/>
    <cellStyle name="Обычный 6 14" xfId="13239"/>
    <cellStyle name="Обычный 6 15" xfId="13240"/>
    <cellStyle name="Обычный 6 16" xfId="13241"/>
    <cellStyle name="Обычный 6 17" xfId="13242"/>
    <cellStyle name="Обычный 6 18" xfId="13243"/>
    <cellStyle name="Обычный 6 19" xfId="13244"/>
    <cellStyle name="Обычный 6 2" xfId="13245"/>
    <cellStyle name="Обычный 6 2 2" xfId="13246"/>
    <cellStyle name="Обычный 6 2 3" xfId="13247"/>
    <cellStyle name="Обычный 6 2 4" xfId="13248"/>
    <cellStyle name="Обычный 6 2 5" xfId="13249"/>
    <cellStyle name="Обычный 6 2 6" xfId="13250"/>
    <cellStyle name="Обычный 6 2 7" xfId="13251"/>
    <cellStyle name="Обычный 6 2 8" xfId="13252"/>
    <cellStyle name="Обычный 6 20" xfId="13253"/>
    <cellStyle name="Обычный 6 21" xfId="13254"/>
    <cellStyle name="Обычный 6 22" xfId="13255"/>
    <cellStyle name="Обычный 6 23" xfId="13256"/>
    <cellStyle name="Обычный 6 24" xfId="13257"/>
    <cellStyle name="Обычный 6 3" xfId="13258"/>
    <cellStyle name="Обычный 6 3 2" xfId="13259"/>
    <cellStyle name="Обычный 6 4" xfId="13260"/>
    <cellStyle name="Обычный 6 4 2" xfId="13261"/>
    <cellStyle name="Обычный 6 4 3" xfId="13262"/>
    <cellStyle name="Обычный 6 4 4" xfId="13263"/>
    <cellStyle name="Обычный 6 4 5" xfId="13264"/>
    <cellStyle name="Обычный 6 4 6" xfId="13265"/>
    <cellStyle name="Обычный 6 4 7" xfId="13266"/>
    <cellStyle name="Обычный 6 5" xfId="13267"/>
    <cellStyle name="Обычный 6 6" xfId="13268"/>
    <cellStyle name="Обычный 6 7" xfId="13269"/>
    <cellStyle name="Обычный 6 8" xfId="13270"/>
    <cellStyle name="Обычный 6 9" xfId="13271"/>
    <cellStyle name="Обычный 6_12мес" xfId="13272"/>
    <cellStyle name="Обычный 60" xfId="13273"/>
    <cellStyle name="Обычный 61" xfId="13274"/>
    <cellStyle name="Обычный 62" xfId="13275"/>
    <cellStyle name="Обычный 63" xfId="13276"/>
    <cellStyle name="Обычный 64" xfId="13277"/>
    <cellStyle name="Обычный 65" xfId="13278"/>
    <cellStyle name="Обычный 66" xfId="13279"/>
    <cellStyle name="Обычный 67" xfId="13280"/>
    <cellStyle name="Обычный 68" xfId="13281"/>
    <cellStyle name="Обычный 69" xfId="13282"/>
    <cellStyle name="Обычный 7" xfId="13283"/>
    <cellStyle name="Обычный 7 10" xfId="13284"/>
    <cellStyle name="Обычный 7 10 2" xfId="13285"/>
    <cellStyle name="Обычный 7 11" xfId="13286"/>
    <cellStyle name="Обычный 7 11 2" xfId="13287"/>
    <cellStyle name="Обычный 7 12" xfId="13288"/>
    <cellStyle name="Обычный 7 13" xfId="13289"/>
    <cellStyle name="Обычный 7 14" xfId="13290"/>
    <cellStyle name="Обычный 7 15" xfId="13291"/>
    <cellStyle name="Обычный 7 16" xfId="13292"/>
    <cellStyle name="Обычный 7 2" xfId="13293"/>
    <cellStyle name="Обычный 7 2 2" xfId="13294"/>
    <cellStyle name="Обычный 7 2 3" xfId="13295"/>
    <cellStyle name="Обычный 7 2 4" xfId="13296"/>
    <cellStyle name="Обычный 7 2 5" xfId="13297"/>
    <cellStyle name="Обычный 7 2 6" xfId="13298"/>
    <cellStyle name="Обычный 7 2 7" xfId="13299"/>
    <cellStyle name="Обычный 7 2 8" xfId="13300"/>
    <cellStyle name="Обычный 7 3" xfId="13301"/>
    <cellStyle name="Обычный 7 3 2" xfId="13302"/>
    <cellStyle name="Обычный 7 4" xfId="13303"/>
    <cellStyle name="Обычный 7 4 2" xfId="13304"/>
    <cellStyle name="Обычный 7 5" xfId="13305"/>
    <cellStyle name="Обычный 7 5 2" xfId="13306"/>
    <cellStyle name="Обычный 7 6" xfId="13307"/>
    <cellStyle name="Обычный 7 6 2" xfId="13308"/>
    <cellStyle name="Обычный 7 7" xfId="13309"/>
    <cellStyle name="Обычный 7 7 2" xfId="13310"/>
    <cellStyle name="Обычный 7 8" xfId="13311"/>
    <cellStyle name="Обычный 7 8 2" xfId="13312"/>
    <cellStyle name="Обычный 7 9" xfId="13313"/>
    <cellStyle name="Обычный 7 9 2" xfId="13314"/>
    <cellStyle name="Обычный 7_2011.06.09. Рост тарифа для письма" xfId="13315"/>
    <cellStyle name="Обычный 70" xfId="13316"/>
    <cellStyle name="Обычный 71" xfId="13317"/>
    <cellStyle name="Обычный 72" xfId="13318"/>
    <cellStyle name="Обычный 73" xfId="13319"/>
    <cellStyle name="Обычный 74" xfId="13320"/>
    <cellStyle name="Обычный 75" xfId="13321"/>
    <cellStyle name="Обычный 76" xfId="13322"/>
    <cellStyle name="Обычный 76 2" xfId="13323"/>
    <cellStyle name="Обычный 77" xfId="13324"/>
    <cellStyle name="Обычный 77 2" xfId="13325"/>
    <cellStyle name="Обычный 78" xfId="13326"/>
    <cellStyle name="Обычный 79" xfId="13327"/>
    <cellStyle name="Обычный 8" xfId="13328"/>
    <cellStyle name="Обычный 8 10" xfId="13329"/>
    <cellStyle name="Обычный 8 11" xfId="13330"/>
    <cellStyle name="Обычный 8 12" xfId="13331"/>
    <cellStyle name="Обычный 8 13" xfId="13332"/>
    <cellStyle name="Обычный 8 2" xfId="13333"/>
    <cellStyle name="Обычный 8 2 19" xfId="13334"/>
    <cellStyle name="Обычный 8 2 2" xfId="13335"/>
    <cellStyle name="Обычный 8 2 3" xfId="13336"/>
    <cellStyle name="Обычный 8 3" xfId="13337"/>
    <cellStyle name="Обычный 8 3 2" xfId="13338"/>
    <cellStyle name="Обычный 8 3 7" xfId="13339"/>
    <cellStyle name="Обычный 8 3 7 2" xfId="13340"/>
    <cellStyle name="Обычный 8 4" xfId="13341"/>
    <cellStyle name="Обычный 8 4 2" xfId="13342"/>
    <cellStyle name="Обычный 8 5" xfId="13343"/>
    <cellStyle name="Обычный 8 5 2" xfId="13344"/>
    <cellStyle name="Обычный 8 6" xfId="13345"/>
    <cellStyle name="Обычный 8 6 2" xfId="13346"/>
    <cellStyle name="Обычный 8 7" xfId="13347"/>
    <cellStyle name="Обычный 8 7 2" xfId="13348"/>
    <cellStyle name="Обычный 8 8" xfId="13349"/>
    <cellStyle name="Обычный 8 8 2" xfId="13350"/>
    <cellStyle name="Обычный 8 9" xfId="13351"/>
    <cellStyle name="Обычный 8_Приложение 12 (факт)_МГТЭС_28_04_2011" xfId="13352"/>
    <cellStyle name="Обычный 80" xfId="13353"/>
    <cellStyle name="Обычный 9" xfId="13354"/>
    <cellStyle name="Обычный 9 2" xfId="13355"/>
    <cellStyle name="Обычный 9 2 2" xfId="13356"/>
    <cellStyle name="Обычный 9 2 3" xfId="13357"/>
    <cellStyle name="Обычный 9 2 4" xfId="13358"/>
    <cellStyle name="Обычный 9 2 5" xfId="13359"/>
    <cellStyle name="Обычный 9 2 6" xfId="13360"/>
    <cellStyle name="Обычный 9 2 7" xfId="13361"/>
    <cellStyle name="Обычный 9 2 8" xfId="13362"/>
    <cellStyle name="Обычный 9 3" xfId="13363"/>
    <cellStyle name="Обычный 9 4" xfId="13364"/>
    <cellStyle name="Обычный 9 5" xfId="13365"/>
    <cellStyle name="Обычный 9 6" xfId="13366"/>
    <cellStyle name="Обычный 9 7" xfId="13367"/>
    <cellStyle name="Обычный 9 8" xfId="13368"/>
    <cellStyle name="Обычный 9_Проект НВВ на 2012  (28 12 2011) с формулами ОКОНЧАТЕЛЬНО (version 1)" xfId="13369"/>
    <cellStyle name="Параметр" xfId="13370"/>
    <cellStyle name="ПеременныеСметы" xfId="13371"/>
    <cellStyle name="Плохой 10" xfId="13372"/>
    <cellStyle name="Плохой 11" xfId="13373"/>
    <cellStyle name="Плохой 12" xfId="13374"/>
    <cellStyle name="Плохой 2" xfId="13375"/>
    <cellStyle name="Плохой 2 2" xfId="13376"/>
    <cellStyle name="Плохой 2 2 2" xfId="13377"/>
    <cellStyle name="Плохой 2 3" xfId="13378"/>
    <cellStyle name="Плохой 2 3 2" xfId="13379"/>
    <cellStyle name="Плохой 2 4" xfId="13380"/>
    <cellStyle name="Плохой 2 4 2" xfId="13381"/>
    <cellStyle name="Плохой 2 5" xfId="13382"/>
    <cellStyle name="Плохой 2 5 2" xfId="13383"/>
    <cellStyle name="Плохой 2 6" xfId="13384"/>
    <cellStyle name="Плохой 2 7" xfId="13385"/>
    <cellStyle name="Плохой 3" xfId="13386"/>
    <cellStyle name="Плохой 3 2" xfId="13387"/>
    <cellStyle name="Плохой 4" xfId="13388"/>
    <cellStyle name="Плохой 4 2" xfId="13389"/>
    <cellStyle name="Плохой 5" xfId="13390"/>
    <cellStyle name="Плохой 5 2" xfId="13391"/>
    <cellStyle name="Плохой 6" xfId="13392"/>
    <cellStyle name="Плохой 6 2" xfId="13393"/>
    <cellStyle name="Плохой 7" xfId="13394"/>
    <cellStyle name="Плохой 7 2" xfId="13395"/>
    <cellStyle name="Плохой 8" xfId="13396"/>
    <cellStyle name="Плохой 8 2" xfId="13397"/>
    <cellStyle name="Плохой 9" xfId="13398"/>
    <cellStyle name="Плохой 9 2" xfId="13399"/>
    <cellStyle name="По центру с переносом" xfId="13400"/>
    <cellStyle name="По центру с переносом 2" xfId="13401"/>
    <cellStyle name="По ширине с переносом" xfId="13402"/>
    <cellStyle name="По ширине с переносом 2" xfId="13403"/>
    <cellStyle name="Поле ввода" xfId="13404"/>
    <cellStyle name="Поле ввода 2" xfId="13405"/>
    <cellStyle name="Пояснение 10" xfId="13406"/>
    <cellStyle name="Пояснение 11" xfId="13407"/>
    <cellStyle name="Пояснение 12" xfId="13408"/>
    <cellStyle name="Пояснение 2" xfId="13409"/>
    <cellStyle name="Пояснение 2 2" xfId="13410"/>
    <cellStyle name="Пояснение 2 2 2" xfId="13411"/>
    <cellStyle name="Пояснение 2 3" xfId="13412"/>
    <cellStyle name="Пояснение 2 3 2" xfId="13413"/>
    <cellStyle name="Пояснение 2 4" xfId="13414"/>
    <cellStyle name="Пояснение 2 4 2" xfId="13415"/>
    <cellStyle name="Пояснение 2 5" xfId="13416"/>
    <cellStyle name="Пояснение 2 5 2" xfId="13417"/>
    <cellStyle name="Пояснение 2 6" xfId="13418"/>
    <cellStyle name="Пояснение 3" xfId="13419"/>
    <cellStyle name="Пояснение 3 2" xfId="13420"/>
    <cellStyle name="Пояснение 4" xfId="13421"/>
    <cellStyle name="Пояснение 4 2" xfId="13422"/>
    <cellStyle name="Пояснение 5" xfId="13423"/>
    <cellStyle name="Пояснение 5 2" xfId="13424"/>
    <cellStyle name="Пояснение 6" xfId="13425"/>
    <cellStyle name="Пояснение 6 2" xfId="13426"/>
    <cellStyle name="Пояснение 7" xfId="13427"/>
    <cellStyle name="Пояснение 7 2" xfId="13428"/>
    <cellStyle name="Пояснение 8" xfId="13429"/>
    <cellStyle name="Пояснение 8 2" xfId="13430"/>
    <cellStyle name="Пояснение 9" xfId="13431"/>
    <cellStyle name="Пояснение 9 2" xfId="13432"/>
    <cellStyle name="Примечание 10" xfId="13433"/>
    <cellStyle name="Примечание 10 10" xfId="13434"/>
    <cellStyle name="Примечание 10 11" xfId="13435"/>
    <cellStyle name="Примечание 10 2" xfId="13436"/>
    <cellStyle name="Примечание 10 2 2" xfId="13437"/>
    <cellStyle name="Примечание 10 3" xfId="13438"/>
    <cellStyle name="Примечание 10 3 2" xfId="13439"/>
    <cellStyle name="Примечание 10 4" xfId="13440"/>
    <cellStyle name="Примечание 10 4 2" xfId="13441"/>
    <cellStyle name="Примечание 10 5" xfId="13442"/>
    <cellStyle name="Примечание 10 5 2" xfId="13443"/>
    <cellStyle name="Примечание 10 6" xfId="13444"/>
    <cellStyle name="Примечание 10 6 2" xfId="13445"/>
    <cellStyle name="Примечание 10 7" xfId="13446"/>
    <cellStyle name="Примечание 10 7 2" xfId="13447"/>
    <cellStyle name="Примечание 10 8" xfId="13448"/>
    <cellStyle name="Примечание 10 8 2" xfId="13449"/>
    <cellStyle name="Примечание 10 9" xfId="13450"/>
    <cellStyle name="Примечание 10_46EE.2011(v1.0)" xfId="13451"/>
    <cellStyle name="Примечание 11" xfId="13452"/>
    <cellStyle name="Примечание 11 2" xfId="13453"/>
    <cellStyle name="Примечание 11 2 2" xfId="13454"/>
    <cellStyle name="Примечание 11 3" xfId="13455"/>
    <cellStyle name="Примечание 11 3 2" xfId="13456"/>
    <cellStyle name="Примечание 11 4" xfId="13457"/>
    <cellStyle name="Примечание 11 4 2" xfId="13458"/>
    <cellStyle name="Примечание 11 5" xfId="13459"/>
    <cellStyle name="Примечание 11 5 2" xfId="13460"/>
    <cellStyle name="Примечание 11 6" xfId="13461"/>
    <cellStyle name="Примечание 11 6 2" xfId="13462"/>
    <cellStyle name="Примечание 11 7" xfId="13463"/>
    <cellStyle name="Примечание 11 7 2" xfId="13464"/>
    <cellStyle name="Примечание 11 8" xfId="13465"/>
    <cellStyle name="Примечание 11 8 2" xfId="13466"/>
    <cellStyle name="Примечание 11 9" xfId="13467"/>
    <cellStyle name="Примечание 11_46EE.2011(v1.0)" xfId="13468"/>
    <cellStyle name="Примечание 12" xfId="13469"/>
    <cellStyle name="Примечание 12 2" xfId="13470"/>
    <cellStyle name="Примечание 12_46EE.2011(v1.0)" xfId="13471"/>
    <cellStyle name="Примечание 13" xfId="13472"/>
    <cellStyle name="Примечание 14" xfId="13473"/>
    <cellStyle name="Примечание 2" xfId="13474"/>
    <cellStyle name="Примечание 2 10" xfId="13475"/>
    <cellStyle name="Примечание 2 10 10" xfId="13476"/>
    <cellStyle name="Примечание 2 10 2" xfId="13477"/>
    <cellStyle name="Примечание 2 10 3" xfId="13478"/>
    <cellStyle name="Примечание 2 10 4" xfId="13479"/>
    <cellStyle name="Примечание 2 10 5" xfId="13480"/>
    <cellStyle name="Примечание 2 10 6" xfId="13481"/>
    <cellStyle name="Примечание 2 10 7" xfId="13482"/>
    <cellStyle name="Примечание 2 10 8" xfId="13483"/>
    <cellStyle name="Примечание 2 10 9" xfId="13484"/>
    <cellStyle name="Примечание 2 11" xfId="13485"/>
    <cellStyle name="Примечание 2 11 2" xfId="13486"/>
    <cellStyle name="Примечание 2 12" xfId="13487"/>
    <cellStyle name="Примечание 2 12 2" xfId="13488"/>
    <cellStyle name="Примечание 2 13" xfId="13489"/>
    <cellStyle name="Примечание 2 13 2" xfId="13490"/>
    <cellStyle name="Примечание 2 14" xfId="13491"/>
    <cellStyle name="Примечание 2 14 2" xfId="13492"/>
    <cellStyle name="Примечание 2 15" xfId="13493"/>
    <cellStyle name="Примечание 2 16" xfId="13494"/>
    <cellStyle name="Примечание 2 17" xfId="13495"/>
    <cellStyle name="Примечание 2 2" xfId="13496"/>
    <cellStyle name="Примечание 2 2 10" xfId="13497"/>
    <cellStyle name="Примечание 2 2 2" xfId="13498"/>
    <cellStyle name="Примечание 2 2 2 10" xfId="13499"/>
    <cellStyle name="Примечание 2 2 2 2" xfId="13500"/>
    <cellStyle name="Примечание 2 2 2 3" xfId="13501"/>
    <cellStyle name="Примечание 2 2 2 4" xfId="13502"/>
    <cellStyle name="Примечание 2 2 2 5" xfId="13503"/>
    <cellStyle name="Примечание 2 2 2 6" xfId="13504"/>
    <cellStyle name="Примечание 2 2 2 7" xfId="13505"/>
    <cellStyle name="Примечание 2 2 2 8" xfId="13506"/>
    <cellStyle name="Примечание 2 2 2 9" xfId="13507"/>
    <cellStyle name="Примечание 2 2 3" xfId="13508"/>
    <cellStyle name="Примечание 2 2 3 10" xfId="13509"/>
    <cellStyle name="Примечание 2 2 3 11" xfId="13510"/>
    <cellStyle name="Примечание 2 2 3 12" xfId="13511"/>
    <cellStyle name="Примечание 2 2 3 2" xfId="13512"/>
    <cellStyle name="Примечание 2 2 3 3" xfId="13513"/>
    <cellStyle name="Примечание 2 2 3 4" xfId="13514"/>
    <cellStyle name="Примечание 2 2 3 5" xfId="13515"/>
    <cellStyle name="Примечание 2 2 3 6" xfId="13516"/>
    <cellStyle name="Примечание 2 2 3 7" xfId="13517"/>
    <cellStyle name="Примечание 2 2 3 8" xfId="13518"/>
    <cellStyle name="Примечание 2 2 3 9" xfId="13519"/>
    <cellStyle name="Примечание 2 2 4" xfId="13520"/>
    <cellStyle name="Примечание 2 2 4 10" xfId="13521"/>
    <cellStyle name="Примечание 2 2 4 11" xfId="13522"/>
    <cellStyle name="Примечание 2 2 4 12" xfId="13523"/>
    <cellStyle name="Примечание 2 2 4 2" xfId="13524"/>
    <cellStyle name="Примечание 2 2 4 3" xfId="13525"/>
    <cellStyle name="Примечание 2 2 4 4" xfId="13526"/>
    <cellStyle name="Примечание 2 2 4 5" xfId="13527"/>
    <cellStyle name="Примечание 2 2 4 6" xfId="13528"/>
    <cellStyle name="Примечание 2 2 4 7" xfId="13529"/>
    <cellStyle name="Примечание 2 2 4 8" xfId="13530"/>
    <cellStyle name="Примечание 2 2 4 9" xfId="13531"/>
    <cellStyle name="Примечание 2 2 5" xfId="13532"/>
    <cellStyle name="Примечание 2 2 5 10" xfId="13533"/>
    <cellStyle name="Примечание 2 2 5 2" xfId="13534"/>
    <cellStyle name="Примечание 2 2 5 3" xfId="13535"/>
    <cellStyle name="Примечание 2 2 5 4" xfId="13536"/>
    <cellStyle name="Примечание 2 2 5 5" xfId="13537"/>
    <cellStyle name="Примечание 2 2 5 6" xfId="13538"/>
    <cellStyle name="Примечание 2 2 5 7" xfId="13539"/>
    <cellStyle name="Примечание 2 2 5 8" xfId="13540"/>
    <cellStyle name="Примечание 2 2 5 9" xfId="13541"/>
    <cellStyle name="Примечание 2 2 6" xfId="13542"/>
    <cellStyle name="Примечание 2 2 6 10" xfId="13543"/>
    <cellStyle name="Примечание 2 2 6 2" xfId="13544"/>
    <cellStyle name="Примечание 2 2 6 3" xfId="13545"/>
    <cellStyle name="Примечание 2 2 6 4" xfId="13546"/>
    <cellStyle name="Примечание 2 2 6 5" xfId="13547"/>
    <cellStyle name="Примечание 2 2 6 6" xfId="13548"/>
    <cellStyle name="Примечание 2 2 6 7" xfId="13549"/>
    <cellStyle name="Примечание 2 2 6 8" xfId="13550"/>
    <cellStyle name="Примечание 2 2 6 9" xfId="13551"/>
    <cellStyle name="Примечание 2 2 7" xfId="13552"/>
    <cellStyle name="Примечание 2 2 8" xfId="13553"/>
    <cellStyle name="Примечание 2 2 9" xfId="13554"/>
    <cellStyle name="Примечание 2 3" xfId="13555"/>
    <cellStyle name="Примечание 2 3 10" xfId="13556"/>
    <cellStyle name="Примечание 2 3 2" xfId="13557"/>
    <cellStyle name="Примечание 2 3 2 10" xfId="13558"/>
    <cellStyle name="Примечание 2 3 2 2" xfId="13559"/>
    <cellStyle name="Примечание 2 3 2 3" xfId="13560"/>
    <cellStyle name="Примечание 2 3 2 4" xfId="13561"/>
    <cellStyle name="Примечание 2 3 2 5" xfId="13562"/>
    <cellStyle name="Примечание 2 3 2 6" xfId="13563"/>
    <cellStyle name="Примечание 2 3 2 7" xfId="13564"/>
    <cellStyle name="Примечание 2 3 2 8" xfId="13565"/>
    <cellStyle name="Примечание 2 3 2 9" xfId="13566"/>
    <cellStyle name="Примечание 2 3 3" xfId="13567"/>
    <cellStyle name="Примечание 2 3 3 10" xfId="13568"/>
    <cellStyle name="Примечание 2 3 3 11" xfId="13569"/>
    <cellStyle name="Примечание 2 3 3 12" xfId="13570"/>
    <cellStyle name="Примечание 2 3 3 2" xfId="13571"/>
    <cellStyle name="Примечание 2 3 3 3" xfId="13572"/>
    <cellStyle name="Примечание 2 3 3 4" xfId="13573"/>
    <cellStyle name="Примечание 2 3 3 5" xfId="13574"/>
    <cellStyle name="Примечание 2 3 3 6" xfId="13575"/>
    <cellStyle name="Примечание 2 3 3 7" xfId="13576"/>
    <cellStyle name="Примечание 2 3 3 8" xfId="13577"/>
    <cellStyle name="Примечание 2 3 3 9" xfId="13578"/>
    <cellStyle name="Примечание 2 3 4" xfId="13579"/>
    <cellStyle name="Примечание 2 3 4 10" xfId="13580"/>
    <cellStyle name="Примечание 2 3 4 11" xfId="13581"/>
    <cellStyle name="Примечание 2 3 4 12" xfId="13582"/>
    <cellStyle name="Примечание 2 3 4 2" xfId="13583"/>
    <cellStyle name="Примечание 2 3 4 3" xfId="13584"/>
    <cellStyle name="Примечание 2 3 4 4" xfId="13585"/>
    <cellStyle name="Примечание 2 3 4 5" xfId="13586"/>
    <cellStyle name="Примечание 2 3 4 6" xfId="13587"/>
    <cellStyle name="Примечание 2 3 4 7" xfId="13588"/>
    <cellStyle name="Примечание 2 3 4 8" xfId="13589"/>
    <cellStyle name="Примечание 2 3 4 9" xfId="13590"/>
    <cellStyle name="Примечание 2 3 5" xfId="13591"/>
    <cellStyle name="Примечание 2 3 5 10" xfId="13592"/>
    <cellStyle name="Примечание 2 3 5 2" xfId="13593"/>
    <cellStyle name="Примечание 2 3 5 3" xfId="13594"/>
    <cellStyle name="Примечание 2 3 5 4" xfId="13595"/>
    <cellStyle name="Примечание 2 3 5 5" xfId="13596"/>
    <cellStyle name="Примечание 2 3 5 6" xfId="13597"/>
    <cellStyle name="Примечание 2 3 5 7" xfId="13598"/>
    <cellStyle name="Примечание 2 3 5 8" xfId="13599"/>
    <cellStyle name="Примечание 2 3 5 9" xfId="13600"/>
    <cellStyle name="Примечание 2 3 6" xfId="13601"/>
    <cellStyle name="Примечание 2 3 6 10" xfId="13602"/>
    <cellStyle name="Примечание 2 3 6 2" xfId="13603"/>
    <cellStyle name="Примечание 2 3 6 3" xfId="13604"/>
    <cellStyle name="Примечание 2 3 6 4" xfId="13605"/>
    <cellStyle name="Примечание 2 3 6 5" xfId="13606"/>
    <cellStyle name="Примечание 2 3 6 6" xfId="13607"/>
    <cellStyle name="Примечание 2 3 6 7" xfId="13608"/>
    <cellStyle name="Примечание 2 3 6 8" xfId="13609"/>
    <cellStyle name="Примечание 2 3 6 9" xfId="13610"/>
    <cellStyle name="Примечание 2 3 7" xfId="13611"/>
    <cellStyle name="Примечание 2 3 8" xfId="13612"/>
    <cellStyle name="Примечание 2 3 9" xfId="13613"/>
    <cellStyle name="Примечание 2 4" xfId="13614"/>
    <cellStyle name="Примечание 2 4 10" xfId="13615"/>
    <cellStyle name="Примечание 2 4 2" xfId="13616"/>
    <cellStyle name="Примечание 2 4 2 10" xfId="13617"/>
    <cellStyle name="Примечание 2 4 2 2" xfId="13618"/>
    <cellStyle name="Примечание 2 4 2 3" xfId="13619"/>
    <cellStyle name="Примечание 2 4 2 4" xfId="13620"/>
    <cellStyle name="Примечание 2 4 2 5" xfId="13621"/>
    <cellStyle name="Примечание 2 4 2 6" xfId="13622"/>
    <cellStyle name="Примечание 2 4 2 7" xfId="13623"/>
    <cellStyle name="Примечание 2 4 2 8" xfId="13624"/>
    <cellStyle name="Примечание 2 4 2 9" xfId="13625"/>
    <cellStyle name="Примечание 2 4 3" xfId="13626"/>
    <cellStyle name="Примечание 2 4 3 10" xfId="13627"/>
    <cellStyle name="Примечание 2 4 3 11" xfId="13628"/>
    <cellStyle name="Примечание 2 4 3 12" xfId="13629"/>
    <cellStyle name="Примечание 2 4 3 2" xfId="13630"/>
    <cellStyle name="Примечание 2 4 3 3" xfId="13631"/>
    <cellStyle name="Примечание 2 4 3 4" xfId="13632"/>
    <cellStyle name="Примечание 2 4 3 5" xfId="13633"/>
    <cellStyle name="Примечание 2 4 3 6" xfId="13634"/>
    <cellStyle name="Примечание 2 4 3 7" xfId="13635"/>
    <cellStyle name="Примечание 2 4 3 8" xfId="13636"/>
    <cellStyle name="Примечание 2 4 3 9" xfId="13637"/>
    <cellStyle name="Примечание 2 4 4" xfId="13638"/>
    <cellStyle name="Примечание 2 4 4 10" xfId="13639"/>
    <cellStyle name="Примечание 2 4 4 11" xfId="13640"/>
    <cellStyle name="Примечание 2 4 4 12" xfId="13641"/>
    <cellStyle name="Примечание 2 4 4 2" xfId="13642"/>
    <cellStyle name="Примечание 2 4 4 3" xfId="13643"/>
    <cellStyle name="Примечание 2 4 4 4" xfId="13644"/>
    <cellStyle name="Примечание 2 4 4 5" xfId="13645"/>
    <cellStyle name="Примечание 2 4 4 6" xfId="13646"/>
    <cellStyle name="Примечание 2 4 4 7" xfId="13647"/>
    <cellStyle name="Примечание 2 4 4 8" xfId="13648"/>
    <cellStyle name="Примечание 2 4 4 9" xfId="13649"/>
    <cellStyle name="Примечание 2 4 5" xfId="13650"/>
    <cellStyle name="Примечание 2 4 5 10" xfId="13651"/>
    <cellStyle name="Примечание 2 4 5 2" xfId="13652"/>
    <cellStyle name="Примечание 2 4 5 3" xfId="13653"/>
    <cellStyle name="Примечание 2 4 5 4" xfId="13654"/>
    <cellStyle name="Примечание 2 4 5 5" xfId="13655"/>
    <cellStyle name="Примечание 2 4 5 6" xfId="13656"/>
    <cellStyle name="Примечание 2 4 5 7" xfId="13657"/>
    <cellStyle name="Примечание 2 4 5 8" xfId="13658"/>
    <cellStyle name="Примечание 2 4 5 9" xfId="13659"/>
    <cellStyle name="Примечание 2 4 6" xfId="13660"/>
    <cellStyle name="Примечание 2 4 6 10" xfId="13661"/>
    <cellStyle name="Примечание 2 4 6 2" xfId="13662"/>
    <cellStyle name="Примечание 2 4 6 3" xfId="13663"/>
    <cellStyle name="Примечание 2 4 6 4" xfId="13664"/>
    <cellStyle name="Примечание 2 4 6 5" xfId="13665"/>
    <cellStyle name="Примечание 2 4 6 6" xfId="13666"/>
    <cellStyle name="Примечание 2 4 6 7" xfId="13667"/>
    <cellStyle name="Примечание 2 4 6 8" xfId="13668"/>
    <cellStyle name="Примечание 2 4 6 9" xfId="13669"/>
    <cellStyle name="Примечание 2 4 7" xfId="13670"/>
    <cellStyle name="Примечание 2 4 8" xfId="13671"/>
    <cellStyle name="Примечание 2 4 9" xfId="13672"/>
    <cellStyle name="Примечание 2 5" xfId="13673"/>
    <cellStyle name="Примечание 2 5 10" xfId="13674"/>
    <cellStyle name="Примечание 2 5 2" xfId="13675"/>
    <cellStyle name="Примечание 2 5 2 10" xfId="13676"/>
    <cellStyle name="Примечание 2 5 2 2" xfId="13677"/>
    <cellStyle name="Примечание 2 5 2 3" xfId="13678"/>
    <cellStyle name="Примечание 2 5 2 4" xfId="13679"/>
    <cellStyle name="Примечание 2 5 2 5" xfId="13680"/>
    <cellStyle name="Примечание 2 5 2 6" xfId="13681"/>
    <cellStyle name="Примечание 2 5 2 7" xfId="13682"/>
    <cellStyle name="Примечание 2 5 2 8" xfId="13683"/>
    <cellStyle name="Примечание 2 5 2 9" xfId="13684"/>
    <cellStyle name="Примечание 2 5 3" xfId="13685"/>
    <cellStyle name="Примечание 2 5 3 10" xfId="13686"/>
    <cellStyle name="Примечание 2 5 3 11" xfId="13687"/>
    <cellStyle name="Примечание 2 5 3 12" xfId="13688"/>
    <cellStyle name="Примечание 2 5 3 2" xfId="13689"/>
    <cellStyle name="Примечание 2 5 3 3" xfId="13690"/>
    <cellStyle name="Примечание 2 5 3 4" xfId="13691"/>
    <cellStyle name="Примечание 2 5 3 5" xfId="13692"/>
    <cellStyle name="Примечание 2 5 3 6" xfId="13693"/>
    <cellStyle name="Примечание 2 5 3 7" xfId="13694"/>
    <cellStyle name="Примечание 2 5 3 8" xfId="13695"/>
    <cellStyle name="Примечание 2 5 3 9" xfId="13696"/>
    <cellStyle name="Примечание 2 5 4" xfId="13697"/>
    <cellStyle name="Примечание 2 5 4 10" xfId="13698"/>
    <cellStyle name="Примечание 2 5 4 11" xfId="13699"/>
    <cellStyle name="Примечание 2 5 4 12" xfId="13700"/>
    <cellStyle name="Примечание 2 5 4 2" xfId="13701"/>
    <cellStyle name="Примечание 2 5 4 3" xfId="13702"/>
    <cellStyle name="Примечание 2 5 4 4" xfId="13703"/>
    <cellStyle name="Примечание 2 5 4 5" xfId="13704"/>
    <cellStyle name="Примечание 2 5 4 6" xfId="13705"/>
    <cellStyle name="Примечание 2 5 4 7" xfId="13706"/>
    <cellStyle name="Примечание 2 5 4 8" xfId="13707"/>
    <cellStyle name="Примечание 2 5 4 9" xfId="13708"/>
    <cellStyle name="Примечание 2 5 5" xfId="13709"/>
    <cellStyle name="Примечание 2 5 5 10" xfId="13710"/>
    <cellStyle name="Примечание 2 5 5 2" xfId="13711"/>
    <cellStyle name="Примечание 2 5 5 3" xfId="13712"/>
    <cellStyle name="Примечание 2 5 5 4" xfId="13713"/>
    <cellStyle name="Примечание 2 5 5 5" xfId="13714"/>
    <cellStyle name="Примечание 2 5 5 6" xfId="13715"/>
    <cellStyle name="Примечание 2 5 5 7" xfId="13716"/>
    <cellStyle name="Примечание 2 5 5 8" xfId="13717"/>
    <cellStyle name="Примечание 2 5 5 9" xfId="13718"/>
    <cellStyle name="Примечание 2 5 6" xfId="13719"/>
    <cellStyle name="Примечание 2 5 6 10" xfId="13720"/>
    <cellStyle name="Примечание 2 5 6 2" xfId="13721"/>
    <cellStyle name="Примечание 2 5 6 3" xfId="13722"/>
    <cellStyle name="Примечание 2 5 6 4" xfId="13723"/>
    <cellStyle name="Примечание 2 5 6 5" xfId="13724"/>
    <cellStyle name="Примечание 2 5 6 6" xfId="13725"/>
    <cellStyle name="Примечание 2 5 6 7" xfId="13726"/>
    <cellStyle name="Примечание 2 5 6 8" xfId="13727"/>
    <cellStyle name="Примечание 2 5 6 9" xfId="13728"/>
    <cellStyle name="Примечание 2 5 7" xfId="13729"/>
    <cellStyle name="Примечание 2 5 8" xfId="13730"/>
    <cellStyle name="Примечание 2 5 9" xfId="13731"/>
    <cellStyle name="Примечание 2 6" xfId="13732"/>
    <cellStyle name="Примечание 2 6 10" xfId="13733"/>
    <cellStyle name="Примечание 2 6 2" xfId="13734"/>
    <cellStyle name="Примечание 2 6 3" xfId="13735"/>
    <cellStyle name="Примечание 2 6 4" xfId="13736"/>
    <cellStyle name="Примечание 2 6 5" xfId="13737"/>
    <cellStyle name="Примечание 2 6 6" xfId="13738"/>
    <cellStyle name="Примечание 2 6 7" xfId="13739"/>
    <cellStyle name="Примечание 2 6 8" xfId="13740"/>
    <cellStyle name="Примечание 2 6 9" xfId="13741"/>
    <cellStyle name="Примечание 2 7" xfId="13742"/>
    <cellStyle name="Примечание 2 7 10" xfId="13743"/>
    <cellStyle name="Примечание 2 7 11" xfId="13744"/>
    <cellStyle name="Примечание 2 7 12" xfId="13745"/>
    <cellStyle name="Примечание 2 7 2" xfId="13746"/>
    <cellStyle name="Примечание 2 7 3" xfId="13747"/>
    <cellStyle name="Примечание 2 7 4" xfId="13748"/>
    <cellStyle name="Примечание 2 7 5" xfId="13749"/>
    <cellStyle name="Примечание 2 7 6" xfId="13750"/>
    <cellStyle name="Примечание 2 7 7" xfId="13751"/>
    <cellStyle name="Примечание 2 7 8" xfId="13752"/>
    <cellStyle name="Примечание 2 7 9" xfId="13753"/>
    <cellStyle name="Примечание 2 8" xfId="13754"/>
    <cellStyle name="Примечание 2 8 10" xfId="13755"/>
    <cellStyle name="Примечание 2 8 11" xfId="13756"/>
    <cellStyle name="Примечание 2 8 12" xfId="13757"/>
    <cellStyle name="Примечание 2 8 2" xfId="13758"/>
    <cellStyle name="Примечание 2 8 3" xfId="13759"/>
    <cellStyle name="Примечание 2 8 4" xfId="13760"/>
    <cellStyle name="Примечание 2 8 5" xfId="13761"/>
    <cellStyle name="Примечание 2 8 6" xfId="13762"/>
    <cellStyle name="Примечание 2 8 7" xfId="13763"/>
    <cellStyle name="Примечание 2 8 8" xfId="13764"/>
    <cellStyle name="Примечание 2 8 9" xfId="13765"/>
    <cellStyle name="Примечание 2 9" xfId="13766"/>
    <cellStyle name="Примечание 2 9 10" xfId="13767"/>
    <cellStyle name="Примечание 2 9 2" xfId="13768"/>
    <cellStyle name="Примечание 2 9 3" xfId="13769"/>
    <cellStyle name="Примечание 2 9 4" xfId="13770"/>
    <cellStyle name="Примечание 2 9 5" xfId="13771"/>
    <cellStyle name="Примечание 2 9 6" xfId="13772"/>
    <cellStyle name="Примечание 2 9 7" xfId="13773"/>
    <cellStyle name="Примечание 2 9 8" xfId="13774"/>
    <cellStyle name="Примечание 2 9 9" xfId="13775"/>
    <cellStyle name="Примечание 2_46EE.2011(v1.0)" xfId="13776"/>
    <cellStyle name="Примечание 3" xfId="13777"/>
    <cellStyle name="Примечание 3 10" xfId="13778"/>
    <cellStyle name="Примечание 3 10 2" xfId="13779"/>
    <cellStyle name="Примечание 3 11" xfId="13780"/>
    <cellStyle name="Примечание 3 2" xfId="13781"/>
    <cellStyle name="Примечание 3 2 2" xfId="13782"/>
    <cellStyle name="Примечание 3 3" xfId="13783"/>
    <cellStyle name="Примечание 3 3 2" xfId="13784"/>
    <cellStyle name="Примечание 3 4" xfId="13785"/>
    <cellStyle name="Примечание 3 4 2" xfId="13786"/>
    <cellStyle name="Примечание 3 5" xfId="13787"/>
    <cellStyle name="Примечание 3 5 2" xfId="13788"/>
    <cellStyle name="Примечание 3 6" xfId="13789"/>
    <cellStyle name="Примечание 3 6 2" xfId="13790"/>
    <cellStyle name="Примечание 3 7" xfId="13791"/>
    <cellStyle name="Примечание 3 7 2" xfId="13792"/>
    <cellStyle name="Примечание 3 8" xfId="13793"/>
    <cellStyle name="Примечание 3 8 2" xfId="13794"/>
    <cellStyle name="Примечание 3 9" xfId="13795"/>
    <cellStyle name="Примечание 3_46EE.2011(v1.0)" xfId="13796"/>
    <cellStyle name="Примечание 4" xfId="13797"/>
    <cellStyle name="Примечание 4 10" xfId="13798"/>
    <cellStyle name="Примечание 4 2" xfId="13799"/>
    <cellStyle name="Примечание 4 2 2" xfId="13800"/>
    <cellStyle name="Примечание 4 3" xfId="13801"/>
    <cellStyle name="Примечание 4 3 2" xfId="13802"/>
    <cellStyle name="Примечание 4 4" xfId="13803"/>
    <cellStyle name="Примечание 4 4 2" xfId="13804"/>
    <cellStyle name="Примечание 4 5" xfId="13805"/>
    <cellStyle name="Примечание 4 5 2" xfId="13806"/>
    <cellStyle name="Примечание 4 6" xfId="13807"/>
    <cellStyle name="Примечание 4 6 2" xfId="13808"/>
    <cellStyle name="Примечание 4 7" xfId="13809"/>
    <cellStyle name="Примечание 4 7 2" xfId="13810"/>
    <cellStyle name="Примечание 4 8" xfId="13811"/>
    <cellStyle name="Примечание 4 8 2" xfId="13812"/>
    <cellStyle name="Примечание 4 9" xfId="13813"/>
    <cellStyle name="Примечание 4_46EE.2011(v1.0)" xfId="13814"/>
    <cellStyle name="Примечание 5" xfId="13815"/>
    <cellStyle name="Примечание 5 10" xfId="13816"/>
    <cellStyle name="Примечание 5 11" xfId="13817"/>
    <cellStyle name="Примечание 5 12" xfId="13818"/>
    <cellStyle name="Примечание 5 2" xfId="13819"/>
    <cellStyle name="Примечание 5 2 2" xfId="13820"/>
    <cellStyle name="Примечание 5 3" xfId="13821"/>
    <cellStyle name="Примечание 5 3 2" xfId="13822"/>
    <cellStyle name="Примечание 5 4" xfId="13823"/>
    <cellStyle name="Примечание 5 4 2" xfId="13824"/>
    <cellStyle name="Примечание 5 5" xfId="13825"/>
    <cellStyle name="Примечание 5 5 2" xfId="13826"/>
    <cellStyle name="Примечание 5 6" xfId="13827"/>
    <cellStyle name="Примечание 5 6 2" xfId="13828"/>
    <cellStyle name="Примечание 5 7" xfId="13829"/>
    <cellStyle name="Примечание 5 7 2" xfId="13830"/>
    <cellStyle name="Примечание 5 8" xfId="13831"/>
    <cellStyle name="Примечание 5 8 2" xfId="13832"/>
    <cellStyle name="Примечание 5 9" xfId="13833"/>
    <cellStyle name="Примечание 5_46EE.2011(v1.0)" xfId="13834"/>
    <cellStyle name="Примечание 6" xfId="13835"/>
    <cellStyle name="Примечание 6 10" xfId="13836"/>
    <cellStyle name="Примечание 6 11" xfId="13837"/>
    <cellStyle name="Примечание 6 12" xfId="13838"/>
    <cellStyle name="Примечание 6 2" xfId="13839"/>
    <cellStyle name="Примечание 6 2 2" xfId="13840"/>
    <cellStyle name="Примечание 6 3" xfId="13841"/>
    <cellStyle name="Примечание 6 3 2" xfId="13842"/>
    <cellStyle name="Примечание 6 4" xfId="13843"/>
    <cellStyle name="Примечание 6 4 2" xfId="13844"/>
    <cellStyle name="Примечание 6 5" xfId="13845"/>
    <cellStyle name="Примечание 6 5 2" xfId="13846"/>
    <cellStyle name="Примечание 6 6" xfId="13847"/>
    <cellStyle name="Примечание 6 6 2" xfId="13848"/>
    <cellStyle name="Примечание 6 7" xfId="13849"/>
    <cellStyle name="Примечание 6 7 2" xfId="13850"/>
    <cellStyle name="Примечание 6 8" xfId="13851"/>
    <cellStyle name="Примечание 6 8 2" xfId="13852"/>
    <cellStyle name="Примечание 6 9" xfId="13853"/>
    <cellStyle name="Примечание 6_46EE.2011(v1.0)" xfId="13854"/>
    <cellStyle name="Примечание 7" xfId="13855"/>
    <cellStyle name="Примечание 7 10" xfId="13856"/>
    <cellStyle name="Примечание 7 2" xfId="13857"/>
    <cellStyle name="Примечание 7 2 2" xfId="13858"/>
    <cellStyle name="Примечание 7 3" xfId="13859"/>
    <cellStyle name="Примечание 7 3 2" xfId="13860"/>
    <cellStyle name="Примечание 7 4" xfId="13861"/>
    <cellStyle name="Примечание 7 4 2" xfId="13862"/>
    <cellStyle name="Примечание 7 5" xfId="13863"/>
    <cellStyle name="Примечание 7 5 2" xfId="13864"/>
    <cellStyle name="Примечание 7 6" xfId="13865"/>
    <cellStyle name="Примечание 7 6 2" xfId="13866"/>
    <cellStyle name="Примечание 7 7" xfId="13867"/>
    <cellStyle name="Примечание 7 7 2" xfId="13868"/>
    <cellStyle name="Примечание 7 8" xfId="13869"/>
    <cellStyle name="Примечание 7 8 2" xfId="13870"/>
    <cellStyle name="Примечание 7 9" xfId="13871"/>
    <cellStyle name="Примечание 7_46EE.2011(v1.0)" xfId="13872"/>
    <cellStyle name="Примечание 8" xfId="13873"/>
    <cellStyle name="Примечание 8 10" xfId="13874"/>
    <cellStyle name="Примечание 8 2" xfId="13875"/>
    <cellStyle name="Примечание 8 2 2" xfId="13876"/>
    <cellStyle name="Примечание 8 3" xfId="13877"/>
    <cellStyle name="Примечание 8 3 2" xfId="13878"/>
    <cellStyle name="Примечание 8 4" xfId="13879"/>
    <cellStyle name="Примечание 8 4 2" xfId="13880"/>
    <cellStyle name="Примечание 8 5" xfId="13881"/>
    <cellStyle name="Примечание 8 5 2" xfId="13882"/>
    <cellStyle name="Примечание 8 6" xfId="13883"/>
    <cellStyle name="Примечание 8 6 2" xfId="13884"/>
    <cellStyle name="Примечание 8 7" xfId="13885"/>
    <cellStyle name="Примечание 8 7 2" xfId="13886"/>
    <cellStyle name="Примечание 8 8" xfId="13887"/>
    <cellStyle name="Примечание 8 8 2" xfId="13888"/>
    <cellStyle name="Примечание 8 9" xfId="13889"/>
    <cellStyle name="Примечание 8_46EE.2011(v1.0)" xfId="13890"/>
    <cellStyle name="Примечание 9" xfId="13891"/>
    <cellStyle name="Примечание 9 2" xfId="13892"/>
    <cellStyle name="Примечание 9 2 2" xfId="13893"/>
    <cellStyle name="Примечание 9 3" xfId="13894"/>
    <cellStyle name="Примечание 9 3 2" xfId="13895"/>
    <cellStyle name="Примечание 9 4" xfId="13896"/>
    <cellStyle name="Примечание 9 4 2" xfId="13897"/>
    <cellStyle name="Примечание 9 5" xfId="13898"/>
    <cellStyle name="Примечание 9 5 2" xfId="13899"/>
    <cellStyle name="Примечание 9 6" xfId="13900"/>
    <cellStyle name="Примечание 9 6 2" xfId="13901"/>
    <cellStyle name="Примечание 9 7" xfId="13902"/>
    <cellStyle name="Примечание 9 7 2" xfId="13903"/>
    <cellStyle name="Примечание 9 8" xfId="13904"/>
    <cellStyle name="Примечание 9 8 2" xfId="13905"/>
    <cellStyle name="Примечание 9 9" xfId="13906"/>
    <cellStyle name="Примечание 9_46EE.2011(v1.0)" xfId="13907"/>
    <cellStyle name="Процентный 10" xfId="13908"/>
    <cellStyle name="Процентный 10 10" xfId="13909"/>
    <cellStyle name="Процентный 10 2" xfId="13910"/>
    <cellStyle name="Процентный 10 2 2" xfId="13911"/>
    <cellStyle name="Процентный 11" xfId="13912"/>
    <cellStyle name="Процентный 11 2" xfId="13913"/>
    <cellStyle name="Процентный 12" xfId="13914"/>
    <cellStyle name="Процентный 12 2" xfId="13915"/>
    <cellStyle name="Процентный 13" xfId="13916"/>
    <cellStyle name="Процентный 13 2" xfId="13917"/>
    <cellStyle name="Процентный 14" xfId="13918"/>
    <cellStyle name="Процентный 14 2" xfId="13919"/>
    <cellStyle name="Процентный 14 3" xfId="13920"/>
    <cellStyle name="Процентный 14 4" xfId="13921"/>
    <cellStyle name="Процентный 15" xfId="13922"/>
    <cellStyle name="Процентный 15 2" xfId="13923"/>
    <cellStyle name="Процентный 16" xfId="13924"/>
    <cellStyle name="Процентный 17" xfId="13925"/>
    <cellStyle name="Процентный 2" xfId="13926"/>
    <cellStyle name="Процентный 2 10" xfId="13927"/>
    <cellStyle name="Процентный 2 10 2" xfId="13928"/>
    <cellStyle name="Процентный 2 11" xfId="13929"/>
    <cellStyle name="Процентный 2 11 2" xfId="13930"/>
    <cellStyle name="Процентный 2 11 2 2" xfId="13931"/>
    <cellStyle name="Процентный 2 11 3" xfId="13932"/>
    <cellStyle name="Процентный 2 12" xfId="13933"/>
    <cellStyle name="Процентный 2 12 2" xfId="13934"/>
    <cellStyle name="Процентный 2 13" xfId="13935"/>
    <cellStyle name="Процентный 2 13 2" xfId="13936"/>
    <cellStyle name="Процентный 2 14" xfId="13937"/>
    <cellStyle name="Процентный 2 15" xfId="13938"/>
    <cellStyle name="Процентный 2 16" xfId="13939"/>
    <cellStyle name="Процентный 2 17" xfId="13940"/>
    <cellStyle name="Процентный 2 18" xfId="13941"/>
    <cellStyle name="Процентный 2 19" xfId="13942"/>
    <cellStyle name="Процентный 2 2" xfId="13943"/>
    <cellStyle name="Процентный 2 2 10" xfId="13944"/>
    <cellStyle name="Процентный 2 2 11" xfId="13945"/>
    <cellStyle name="Процентный 2 2 2" xfId="13946"/>
    <cellStyle name="Процентный 2 2 2 10" xfId="13947"/>
    <cellStyle name="Процентный 2 2 2 2" xfId="13948"/>
    <cellStyle name="Процентный 2 2 2 2 2" xfId="13949"/>
    <cellStyle name="Процентный 2 2 2 2 3" xfId="13950"/>
    <cellStyle name="Процентный 2 2 2 2 4" xfId="13951"/>
    <cellStyle name="Процентный 2 2 2 2 5" xfId="13952"/>
    <cellStyle name="Процентный 2 2 2 2 6" xfId="13953"/>
    <cellStyle name="Процентный 2 2 2 2 7" xfId="13954"/>
    <cellStyle name="Процентный 2 2 2 2 8" xfId="13955"/>
    <cellStyle name="Процентный 2 2 2 2_Красноярскэнерго" xfId="13956"/>
    <cellStyle name="Процентный 2 2 2 3" xfId="13957"/>
    <cellStyle name="Процентный 2 2 2 3 2" xfId="13958"/>
    <cellStyle name="Процентный 2 2 2 3 3" xfId="13959"/>
    <cellStyle name="Процентный 2 2 2 3 4" xfId="13960"/>
    <cellStyle name="Процентный 2 2 2 3 5" xfId="13961"/>
    <cellStyle name="Процентный 2 2 2 3 6" xfId="13962"/>
    <cellStyle name="Процентный 2 2 2 3 7" xfId="13963"/>
    <cellStyle name="Процентный 2 2 2 3 8" xfId="13964"/>
    <cellStyle name="Процентный 2 2 2 3_Красноярскэнерго" xfId="13965"/>
    <cellStyle name="Процентный 2 2 2 4" xfId="13966"/>
    <cellStyle name="Процентный 2 2 2 4 2" xfId="13967"/>
    <cellStyle name="Процентный 2 2 2 4 3" xfId="13968"/>
    <cellStyle name="Процентный 2 2 2 4 4" xfId="13969"/>
    <cellStyle name="Процентный 2 2 2 4 5" xfId="13970"/>
    <cellStyle name="Процентный 2 2 2 4 6" xfId="13971"/>
    <cellStyle name="Процентный 2 2 2 4 7" xfId="13972"/>
    <cellStyle name="Процентный 2 2 2 4 8" xfId="13973"/>
    <cellStyle name="Процентный 2 2 2 4_Красноярскэнерго" xfId="13974"/>
    <cellStyle name="Процентный 2 2 2 5" xfId="13975"/>
    <cellStyle name="Процентный 2 2 2 5 2" xfId="13976"/>
    <cellStyle name="Процентный 2 2 2 5 3" xfId="13977"/>
    <cellStyle name="Процентный 2 2 2 5 4" xfId="13978"/>
    <cellStyle name="Процентный 2 2 2 5 5" xfId="13979"/>
    <cellStyle name="Процентный 2 2 2 5 6" xfId="13980"/>
    <cellStyle name="Процентный 2 2 2 5 7" xfId="13981"/>
    <cellStyle name="Процентный 2 2 2 5 8" xfId="13982"/>
    <cellStyle name="Процентный 2 2 2 5_Красноярскэнерго" xfId="13983"/>
    <cellStyle name="Процентный 2 2 2 6" xfId="13984"/>
    <cellStyle name="Процентный 2 2 2 6 2" xfId="13985"/>
    <cellStyle name="Процентный 2 2 2 6 3" xfId="13986"/>
    <cellStyle name="Процентный 2 2 2 6 4" xfId="13987"/>
    <cellStyle name="Процентный 2 2 2 6 5" xfId="13988"/>
    <cellStyle name="Процентный 2 2 2 6 6" xfId="13989"/>
    <cellStyle name="Процентный 2 2 2 6 7" xfId="13990"/>
    <cellStyle name="Процентный 2 2 2 6 8" xfId="13991"/>
    <cellStyle name="Процентный 2 2 2 6_Красноярскэнерго" xfId="13992"/>
    <cellStyle name="Процентный 2 2 2 7" xfId="13993"/>
    <cellStyle name="Процентный 2 2 2 7 2" xfId="13994"/>
    <cellStyle name="Процентный 2 2 2 7 3" xfId="13995"/>
    <cellStyle name="Процентный 2 2 2 7 4" xfId="13996"/>
    <cellStyle name="Процентный 2 2 2 7 5" xfId="13997"/>
    <cellStyle name="Процентный 2 2 2 7 6" xfId="13998"/>
    <cellStyle name="Процентный 2 2 2 7 7" xfId="13999"/>
    <cellStyle name="Процентный 2 2 2 7 8" xfId="14000"/>
    <cellStyle name="Процентный 2 2 2 7_Красноярскэнерго" xfId="14001"/>
    <cellStyle name="Процентный 2 2 2 8" xfId="14002"/>
    <cellStyle name="Процентный 2 2 2 9" xfId="14003"/>
    <cellStyle name="Процентный 2 2 2_Красноярскэнерго" xfId="14004"/>
    <cellStyle name="Процентный 2 2 3" xfId="14005"/>
    <cellStyle name="Процентный 2 2 4" xfId="14006"/>
    <cellStyle name="Процентный 2 2 5" xfId="14007"/>
    <cellStyle name="Процентный 2 2 6" xfId="14008"/>
    <cellStyle name="Процентный 2 2 7" xfId="14009"/>
    <cellStyle name="Процентный 2 2 8" xfId="14010"/>
    <cellStyle name="Процентный 2 2 9" xfId="14011"/>
    <cellStyle name="Процентный 2 20" xfId="14012"/>
    <cellStyle name="Процентный 2 21" xfId="14013"/>
    <cellStyle name="Процентный 2 22" xfId="14014"/>
    <cellStyle name="Процентный 2 23" xfId="14015"/>
    <cellStyle name="Процентный 2 24" xfId="14016"/>
    <cellStyle name="Процентный 2 25" xfId="14017"/>
    <cellStyle name="Процентный 2 26" xfId="14018"/>
    <cellStyle name="Процентный 2 27" xfId="14019"/>
    <cellStyle name="Процентный 2 28" xfId="14020"/>
    <cellStyle name="Процентный 2 3" xfId="14021"/>
    <cellStyle name="Процентный 2 3 2" xfId="14022"/>
    <cellStyle name="Процентный 2 3 3" xfId="14023"/>
    <cellStyle name="Процентный 2 3 4" xfId="14024"/>
    <cellStyle name="Процентный 2 3 5" xfId="14025"/>
    <cellStyle name="Процентный 2 3 6" xfId="14026"/>
    <cellStyle name="Процентный 2 3 7" xfId="14027"/>
    <cellStyle name="Процентный 2 3 8" xfId="14028"/>
    <cellStyle name="Процентный 2 4" xfId="14029"/>
    <cellStyle name="Процентный 2 4 2" xfId="14030"/>
    <cellStyle name="Процентный 2 4 2 2" xfId="14031"/>
    <cellStyle name="Процентный 2 4 3" xfId="14032"/>
    <cellStyle name="Процентный 2 4 4" xfId="14033"/>
    <cellStyle name="Процентный 2 4 5" xfId="14034"/>
    <cellStyle name="Процентный 2 4 6" xfId="14035"/>
    <cellStyle name="Процентный 2 4 7" xfId="14036"/>
    <cellStyle name="Процентный 2 4 8" xfId="14037"/>
    <cellStyle name="Процентный 2 5" xfId="14038"/>
    <cellStyle name="Процентный 2 5 2" xfId="14039"/>
    <cellStyle name="Процентный 2 5 3" xfId="14040"/>
    <cellStyle name="Процентный 2 6" xfId="14041"/>
    <cellStyle name="Процентный 2 6 2" xfId="14042"/>
    <cellStyle name="Процентный 2 6 3" xfId="14043"/>
    <cellStyle name="Процентный 2 7" xfId="14044"/>
    <cellStyle name="Процентный 2 7 2" xfId="14045"/>
    <cellStyle name="Процентный 2 8" xfId="14046"/>
    <cellStyle name="Процентный 2 8 2" xfId="14047"/>
    <cellStyle name="Процентный 2 9" xfId="14048"/>
    <cellStyle name="Процентный 2 9 2" xfId="14049"/>
    <cellStyle name="Процентный 2_40% на отпуск в сеть 11.01.10" xfId="14050"/>
    <cellStyle name="Процентный 3" xfId="14051"/>
    <cellStyle name="Процентный 3 10" xfId="14052"/>
    <cellStyle name="Процентный 3 11" xfId="14053"/>
    <cellStyle name="Процентный 3 12" xfId="14054"/>
    <cellStyle name="Процентный 3 13" xfId="14055"/>
    <cellStyle name="Процентный 3 14" xfId="14056"/>
    <cellStyle name="Процентный 3 15" xfId="14057"/>
    <cellStyle name="Процентный 3 16" xfId="14058"/>
    <cellStyle name="Процентный 3 17" xfId="14059"/>
    <cellStyle name="Процентный 3 18" xfId="14060"/>
    <cellStyle name="Процентный 3 19" xfId="14061"/>
    <cellStyle name="Процентный 3 2" xfId="14062"/>
    <cellStyle name="Процентный 3 2 2" xfId="14063"/>
    <cellStyle name="Процентный 3 2 2 2" xfId="14064"/>
    <cellStyle name="Процентный 3 2 3" xfId="14065"/>
    <cellStyle name="Процентный 3 2 4" xfId="14066"/>
    <cellStyle name="Процентный 3 20" xfId="14067"/>
    <cellStyle name="Процентный 3 21" xfId="14068"/>
    <cellStyle name="Процентный 3 22" xfId="14069"/>
    <cellStyle name="Процентный 3 23" xfId="14070"/>
    <cellStyle name="Процентный 3 3" xfId="14071"/>
    <cellStyle name="Процентный 3 3 2" xfId="14072"/>
    <cellStyle name="Процентный 3 3 3" xfId="14073"/>
    <cellStyle name="Процентный 3 4" xfId="14074"/>
    <cellStyle name="Процентный 3 4 2" xfId="14075"/>
    <cellStyle name="Процентный 3 5" xfId="14076"/>
    <cellStyle name="Процентный 3 5 2" xfId="14077"/>
    <cellStyle name="Процентный 3 6" xfId="14078"/>
    <cellStyle name="Процентный 3 6 2" xfId="14079"/>
    <cellStyle name="Процентный 3 7" xfId="14080"/>
    <cellStyle name="Процентный 3 7 2" xfId="14081"/>
    <cellStyle name="Процентный 3 8" xfId="14082"/>
    <cellStyle name="Процентный 3 9" xfId="14083"/>
    <cellStyle name="Процентный 4" xfId="14084"/>
    <cellStyle name="Процентный 4 2" xfId="14085"/>
    <cellStyle name="Процентный 4 3" xfId="14086"/>
    <cellStyle name="Процентный 4_Отчетность_транспорт_ээ_МРСК СК октябрь 10 мес" xfId="14087"/>
    <cellStyle name="Процентный 5" xfId="14088"/>
    <cellStyle name="Процентный 5 2" xfId="14089"/>
    <cellStyle name="Процентный 5 3" xfId="14090"/>
    <cellStyle name="Процентный 5 4" xfId="14091"/>
    <cellStyle name="Процентный 6" xfId="14092"/>
    <cellStyle name="Процентный 6 10" xfId="14093"/>
    <cellStyle name="Процентный 6 11" xfId="14094"/>
    <cellStyle name="Процентный 6 12" xfId="14095"/>
    <cellStyle name="Процентный 6 13" xfId="14096"/>
    <cellStyle name="Процентный 6 2" xfId="14097"/>
    <cellStyle name="Процентный 6 2 2" xfId="14098"/>
    <cellStyle name="Процентный 6 3" xfId="14099"/>
    <cellStyle name="Процентный 6 4" xfId="14100"/>
    <cellStyle name="Процентный 6 5" xfId="14101"/>
    <cellStyle name="Процентный 6 6" xfId="14102"/>
    <cellStyle name="Процентный 6 7" xfId="14103"/>
    <cellStyle name="Процентный 6 8" xfId="14104"/>
    <cellStyle name="Процентный 6 9" xfId="14105"/>
    <cellStyle name="Процентный 7" xfId="14106"/>
    <cellStyle name="Процентный 7 2" xfId="14107"/>
    <cellStyle name="Процентный 7 2 2" xfId="14108"/>
    <cellStyle name="Процентный 7 3" xfId="14109"/>
    <cellStyle name="Процентный 7 4" xfId="14110"/>
    <cellStyle name="Процентный 7 5" xfId="14111"/>
    <cellStyle name="Процентный 7 6" xfId="14112"/>
    <cellStyle name="Процентный 7 7" xfId="14113"/>
    <cellStyle name="Процентный 7 8" xfId="14114"/>
    <cellStyle name="Процентный 7 9" xfId="14115"/>
    <cellStyle name="Процентный 8" xfId="14116"/>
    <cellStyle name="Процентный 8 2" xfId="14117"/>
    <cellStyle name="Процентный 9" xfId="14118"/>
    <cellStyle name="Процентный 9 2" xfId="14119"/>
    <cellStyle name="РесСмета" xfId="14120"/>
    <cellStyle name="СводкаСтоимРаб" xfId="14121"/>
    <cellStyle name="Связанная ячейка 10" xfId="14122"/>
    <cellStyle name="Связанная ячейка 11" xfId="14123"/>
    <cellStyle name="Связанная ячейка 12" xfId="14124"/>
    <cellStyle name="Связанная ячейка 2" xfId="14125"/>
    <cellStyle name="Связанная ячейка 2 2" xfId="14126"/>
    <cellStyle name="Связанная ячейка 2 2 2" xfId="14127"/>
    <cellStyle name="Связанная ячейка 2 3" xfId="14128"/>
    <cellStyle name="Связанная ячейка 2 3 2" xfId="14129"/>
    <cellStyle name="Связанная ячейка 2 4" xfId="14130"/>
    <cellStyle name="Связанная ячейка 2 4 2" xfId="14131"/>
    <cellStyle name="Связанная ячейка 2 5" xfId="14132"/>
    <cellStyle name="Связанная ячейка 2 5 2" xfId="14133"/>
    <cellStyle name="Связанная ячейка 2 6" xfId="14134"/>
    <cellStyle name="Связанная ячейка 2_46EE.2011(v1.0)" xfId="14135"/>
    <cellStyle name="Связанная ячейка 3" xfId="14136"/>
    <cellStyle name="Связанная ячейка 3 2" xfId="14137"/>
    <cellStyle name="Связанная ячейка 3_46EE.2011(v1.0)" xfId="14138"/>
    <cellStyle name="Связанная ячейка 4" xfId="14139"/>
    <cellStyle name="Связанная ячейка 4 2" xfId="14140"/>
    <cellStyle name="Связанная ячейка 4_46EE.2011(v1.0)" xfId="14141"/>
    <cellStyle name="Связанная ячейка 5" xfId="14142"/>
    <cellStyle name="Связанная ячейка 5 2" xfId="14143"/>
    <cellStyle name="Связанная ячейка 5_46EE.2011(v1.0)" xfId="14144"/>
    <cellStyle name="Связанная ячейка 6" xfId="14145"/>
    <cellStyle name="Связанная ячейка 6 2" xfId="14146"/>
    <cellStyle name="Связанная ячейка 6_46EE.2011(v1.0)" xfId="14147"/>
    <cellStyle name="Связанная ячейка 7" xfId="14148"/>
    <cellStyle name="Связанная ячейка 7 2" xfId="14149"/>
    <cellStyle name="Связанная ячейка 7_46EE.2011(v1.0)" xfId="14150"/>
    <cellStyle name="Связанная ячейка 8" xfId="14151"/>
    <cellStyle name="Связанная ячейка 8 2" xfId="14152"/>
    <cellStyle name="Связанная ячейка 8_46EE.2011(v1.0)" xfId="14153"/>
    <cellStyle name="Связанная ячейка 9" xfId="14154"/>
    <cellStyle name="Связанная ячейка 9 2" xfId="14155"/>
    <cellStyle name="Связанная ячейка 9_46EE.2011(v1.0)" xfId="14156"/>
    <cellStyle name="Статья" xfId="14157"/>
    <cellStyle name="Стиль 1" xfId="14158"/>
    <cellStyle name="Стиль 1 10" xfId="14159"/>
    <cellStyle name="Стиль 1 10 2" xfId="14160"/>
    <cellStyle name="Стиль 1 11" xfId="14161"/>
    <cellStyle name="Стиль 1 11 2" xfId="14162"/>
    <cellStyle name="Стиль 1 12" xfId="14163"/>
    <cellStyle name="Стиль 1 12 2" xfId="14164"/>
    <cellStyle name="Стиль 1 13" xfId="14165"/>
    <cellStyle name="Стиль 1 13 2" xfId="14166"/>
    <cellStyle name="Стиль 1 14" xfId="14167"/>
    <cellStyle name="Стиль 1 14 2" xfId="14168"/>
    <cellStyle name="Стиль 1 15" xfId="14169"/>
    <cellStyle name="Стиль 1 15 2" xfId="14170"/>
    <cellStyle name="Стиль 1 16" xfId="14171"/>
    <cellStyle name="Стиль 1 16 2" xfId="14172"/>
    <cellStyle name="Стиль 1 17" xfId="14173"/>
    <cellStyle name="Стиль 1 17 2" xfId="14174"/>
    <cellStyle name="Стиль 1 18" xfId="14175"/>
    <cellStyle name="Стиль 1 18 2" xfId="14176"/>
    <cellStyle name="Стиль 1 19" xfId="14177"/>
    <cellStyle name="Стиль 1 19 2" xfId="14178"/>
    <cellStyle name="Стиль 1 2" xfId="14179"/>
    <cellStyle name="Стиль 1 2 2" xfId="14180"/>
    <cellStyle name="Стиль 1 2 2 2" xfId="14181"/>
    <cellStyle name="Стиль 1 2 2 3" xfId="14182"/>
    <cellStyle name="Стиль 1 2 3" xfId="14183"/>
    <cellStyle name="Стиль 1 2 4" xfId="14184"/>
    <cellStyle name="Стиль 1 2_Приложение 4" xfId="14185"/>
    <cellStyle name="Стиль 1 20" xfId="14186"/>
    <cellStyle name="Стиль 1 20 2" xfId="14187"/>
    <cellStyle name="Стиль 1 21" xfId="14188"/>
    <cellStyle name="Стиль 1 3" xfId="14189"/>
    <cellStyle name="Стиль 1 3 2" xfId="14190"/>
    <cellStyle name="Стиль 1 3 3" xfId="14191"/>
    <cellStyle name="Стиль 1 4" xfId="14192"/>
    <cellStyle name="Стиль 1 4 2" xfId="14193"/>
    <cellStyle name="Стиль 1 5" xfId="14194"/>
    <cellStyle name="Стиль 1 5 2" xfId="14195"/>
    <cellStyle name="Стиль 1 6" xfId="14196"/>
    <cellStyle name="Стиль 1 6 2" xfId="14197"/>
    <cellStyle name="Стиль 1 7" xfId="14198"/>
    <cellStyle name="Стиль 1 7 2" xfId="14199"/>
    <cellStyle name="Стиль 1 8" xfId="14200"/>
    <cellStyle name="Стиль 1 8 2" xfId="14201"/>
    <cellStyle name="Стиль 1 9" xfId="14202"/>
    <cellStyle name="Стиль 1 9 2" xfId="14203"/>
    <cellStyle name="Стиль 1_04.05.2009г.Формат расчета амортизации (факт 1 кв., план 2-4 кв.)" xfId="14204"/>
    <cellStyle name="Стиль 2" xfId="14205"/>
    <cellStyle name="Стиль 2 2" xfId="14206"/>
    <cellStyle name="Стиль 2 2 2" xfId="14207"/>
    <cellStyle name="Стиль 2 2 3" xfId="14208"/>
    <cellStyle name="Стиль 2 3" xfId="14209"/>
    <cellStyle name="Стиль 2 3 2" xfId="14210"/>
    <cellStyle name="Стиль 2 3 3" xfId="14211"/>
    <cellStyle name="Стиль 2 4" xfId="14212"/>
    <cellStyle name="Стиль 2 5" xfId="14213"/>
    <cellStyle name="Стиль_названий" xfId="14214"/>
    <cellStyle name="Строка нечётная" xfId="14215"/>
    <cellStyle name="Строка чётная" xfId="14216"/>
    <cellStyle name="ТЕКСТ" xfId="14217"/>
    <cellStyle name="ТЕКСТ 2" xfId="14218"/>
    <cellStyle name="ТЕКСТ 3" xfId="14219"/>
    <cellStyle name="ТЕКСТ 4" xfId="14220"/>
    <cellStyle name="ТЕКСТ 5" xfId="14221"/>
    <cellStyle name="ТЕКСТ 6" xfId="14222"/>
    <cellStyle name="ТЕКСТ 7" xfId="14223"/>
    <cellStyle name="ТЕКСТ 8" xfId="14224"/>
    <cellStyle name="Текст предупреждения 10" xfId="14225"/>
    <cellStyle name="Текст предупреждения 11" xfId="14226"/>
    <cellStyle name="Текст предупреждения 12" xfId="14227"/>
    <cellStyle name="Текст предупреждения 2" xfId="14228"/>
    <cellStyle name="Текст предупреждения 2 2" xfId="14229"/>
    <cellStyle name="Текст предупреждения 2 2 2" xfId="14230"/>
    <cellStyle name="Текст предупреждения 2 3" xfId="14231"/>
    <cellStyle name="Текст предупреждения 2 3 2" xfId="14232"/>
    <cellStyle name="Текст предупреждения 2 4" xfId="14233"/>
    <cellStyle name="Текст предупреждения 2 4 2" xfId="14234"/>
    <cellStyle name="Текст предупреждения 2 5" xfId="14235"/>
    <cellStyle name="Текст предупреждения 2 5 2" xfId="14236"/>
    <cellStyle name="Текст предупреждения 2 6" xfId="14237"/>
    <cellStyle name="Текст предупреждения 3" xfId="14238"/>
    <cellStyle name="Текст предупреждения 3 2" xfId="14239"/>
    <cellStyle name="Текст предупреждения 4" xfId="14240"/>
    <cellStyle name="Текст предупреждения 4 2" xfId="14241"/>
    <cellStyle name="Текст предупреждения 5" xfId="14242"/>
    <cellStyle name="Текст предупреждения 5 2" xfId="14243"/>
    <cellStyle name="Текст предупреждения 6" xfId="14244"/>
    <cellStyle name="Текст предупреждения 6 2" xfId="14245"/>
    <cellStyle name="Текст предупреждения 7" xfId="14246"/>
    <cellStyle name="Текст предупреждения 7 2" xfId="14247"/>
    <cellStyle name="Текст предупреждения 8" xfId="14248"/>
    <cellStyle name="Текст предупреждения 8 2" xfId="14249"/>
    <cellStyle name="Текст предупреждения 9" xfId="14250"/>
    <cellStyle name="Текст предупреждения 9 2" xfId="14251"/>
    <cellStyle name="Текстовый" xfId="14252"/>
    <cellStyle name="Текстовый 2" xfId="14253"/>
    <cellStyle name="Текстовый 3" xfId="14254"/>
    <cellStyle name="Текстовый 4" xfId="14255"/>
    <cellStyle name="Текстовый 5" xfId="14256"/>
    <cellStyle name="Текстовый 6" xfId="14257"/>
    <cellStyle name="Текстовый 7" xfId="14258"/>
    <cellStyle name="Текстовый 8" xfId="14259"/>
    <cellStyle name="Текстовый_1" xfId="14260"/>
    <cellStyle name="Титул" xfId="14261"/>
    <cellStyle name="тонны" xfId="14262"/>
    <cellStyle name="тщк" xfId="14263"/>
    <cellStyle name="тщкьфд" xfId="14264"/>
    <cellStyle name="Тысячи [0]_1 (2)" xfId="14265"/>
    <cellStyle name="Тысячи [а]" xfId="14266"/>
    <cellStyle name="Тысячи [а] 10" xfId="14267"/>
    <cellStyle name="Тысячи [а] 11" xfId="14268"/>
    <cellStyle name="Тысячи [а] 12" xfId="14269"/>
    <cellStyle name="Тысячи [а] 2" xfId="14270"/>
    <cellStyle name="Тысячи [а] 2 2" xfId="14271"/>
    <cellStyle name="Тысячи [а] 3" xfId="14272"/>
    <cellStyle name="Тысячи [а] 3 2" xfId="14273"/>
    <cellStyle name="Тысячи [а] 4" xfId="14274"/>
    <cellStyle name="Тысячи [а] 4 2" xfId="14275"/>
    <cellStyle name="Тысячи [а] 5" xfId="14276"/>
    <cellStyle name="Тысячи [а] 5 2" xfId="14277"/>
    <cellStyle name="Тысячи [а] 6" xfId="14278"/>
    <cellStyle name="Тысячи [а] 6 2" xfId="14279"/>
    <cellStyle name="Тысячи [а] 7" xfId="14280"/>
    <cellStyle name="Тысячи [а] 7 2" xfId="14281"/>
    <cellStyle name="Тысячи [а] 8" xfId="14282"/>
    <cellStyle name="Тысячи [а] 8 2" xfId="14283"/>
    <cellStyle name="Тысячи [а] 9" xfId="14284"/>
    <cellStyle name="Тысячи [а] 9 2" xfId="14285"/>
    <cellStyle name="Тысячи_1 год" xfId="14286"/>
    <cellStyle name="УровеньСтрок_2_март" xfId="14287"/>
    <cellStyle name="ФИКСИРОВАННЫЙ" xfId="14288"/>
    <cellStyle name="ФИКСИРОВАННЫЙ 2" xfId="14289"/>
    <cellStyle name="ФИКСИРОВАННЫЙ 3" xfId="14290"/>
    <cellStyle name="ФИКСИРОВАННЫЙ 4" xfId="14291"/>
    <cellStyle name="ФИКСИРОВАННЫЙ 5" xfId="14292"/>
    <cellStyle name="ФИКСИРОВАННЫЙ 6" xfId="14293"/>
    <cellStyle name="ФИКСИРОВАННЫЙ 7" xfId="14294"/>
    <cellStyle name="ФИКСИРОВАННЫЙ 8" xfId="14295"/>
    <cellStyle name="ФИКСИРОВАННЫЙ_1" xfId="14296"/>
    <cellStyle name="Финансовый [0] 2" xfId="14297"/>
    <cellStyle name="Финансовый 10" xfId="14298"/>
    <cellStyle name="Финансовый 10 10" xfId="14299"/>
    <cellStyle name="Финансовый 10 10 2" xfId="14300"/>
    <cellStyle name="Финансовый 10 2" xfId="14301"/>
    <cellStyle name="Финансовый 10 2 2" xfId="14302"/>
    <cellStyle name="Финансовый 10 3" xfId="14303"/>
    <cellStyle name="Финансовый 11" xfId="14304"/>
    <cellStyle name="Финансовый 12" xfId="14305"/>
    <cellStyle name="Финансовый 12 2" xfId="14306"/>
    <cellStyle name="Финансовый 12 3" xfId="14307"/>
    <cellStyle name="Финансовый 13" xfId="14308"/>
    <cellStyle name="Финансовый 13 2" xfId="14309"/>
    <cellStyle name="Финансовый 14" xfId="14310"/>
    <cellStyle name="Финансовый 14 2" xfId="14311"/>
    <cellStyle name="Финансовый 15" xfId="14312"/>
    <cellStyle name="Финансовый 15 2" xfId="14313"/>
    <cellStyle name="Финансовый 16" xfId="14314"/>
    <cellStyle name="Финансовый 17" xfId="14315"/>
    <cellStyle name="Финансовый 18" xfId="14316"/>
    <cellStyle name="Финансовый 19" xfId="14317"/>
    <cellStyle name="Финансовый 2" xfId="14318"/>
    <cellStyle name="Финансовый 2 10" xfId="14319"/>
    <cellStyle name="Финансовый 2 10 2" xfId="14320"/>
    <cellStyle name="Финансовый 2 10 2 2" xfId="14321"/>
    <cellStyle name="Финансовый 2 10 3" xfId="14322"/>
    <cellStyle name="Финансовый 2 10 4" xfId="14323"/>
    <cellStyle name="Финансовый 2 10 5" xfId="14324"/>
    <cellStyle name="Финансовый 2 10 6" xfId="14325"/>
    <cellStyle name="Финансовый 2 10 7" xfId="14326"/>
    <cellStyle name="Финансовый 2 10 8" xfId="14327"/>
    <cellStyle name="Финансовый 2 10 9" xfId="14328"/>
    <cellStyle name="Финансовый 2 11" xfId="14329"/>
    <cellStyle name="Финансовый 2 12" xfId="14330"/>
    <cellStyle name="Финансовый 2 13" xfId="14331"/>
    <cellStyle name="Финансовый 2 14" xfId="14332"/>
    <cellStyle name="Финансовый 2 15" xfId="14333"/>
    <cellStyle name="Финансовый 2 2" xfId="14334"/>
    <cellStyle name="Финансовый 2 2 2" xfId="14335"/>
    <cellStyle name="Финансовый 2 2 2 2" xfId="14336"/>
    <cellStyle name="Финансовый 2 2 3" xfId="14337"/>
    <cellStyle name="Финансовый 2 2 4" xfId="14338"/>
    <cellStyle name="Финансовый 2 2 5" xfId="14339"/>
    <cellStyle name="Финансовый 2 2 6" xfId="14340"/>
    <cellStyle name="Финансовый 2 2 7" xfId="14341"/>
    <cellStyle name="Финансовый 2 2 8" xfId="14342"/>
    <cellStyle name="Финансовый 2 2 9" xfId="14343"/>
    <cellStyle name="Финансовый 2 3" xfId="14344"/>
    <cellStyle name="Финансовый 2 3 2" xfId="14345"/>
    <cellStyle name="Финансовый 2 3 3" xfId="14346"/>
    <cellStyle name="Финансовый 2 3 4" xfId="14347"/>
    <cellStyle name="Финансовый 2 4" xfId="14348"/>
    <cellStyle name="Финансовый 2 4 2" xfId="14349"/>
    <cellStyle name="Финансовый 2 5" xfId="14350"/>
    <cellStyle name="Финансовый 2 5 2" xfId="14351"/>
    <cellStyle name="Финансовый 2 6" xfId="14352"/>
    <cellStyle name="Финансовый 2 6 2" xfId="14353"/>
    <cellStyle name="Финансовый 2 7" xfId="14354"/>
    <cellStyle name="Финансовый 2 7 2" xfId="14355"/>
    <cellStyle name="Финансовый 2 8" xfId="14356"/>
    <cellStyle name="Финансовый 2 8 2" xfId="14357"/>
    <cellStyle name="Финансовый 2 9" xfId="14358"/>
    <cellStyle name="Финансовый 2 9 2" xfId="14359"/>
    <cellStyle name="Финансовый 2_46EE.2011(v1.0)" xfId="14360"/>
    <cellStyle name="Финансовый 20" xfId="14361"/>
    <cellStyle name="Финансовый 21" xfId="14362"/>
    <cellStyle name="Финансовый 22" xfId="14363"/>
    <cellStyle name="Финансовый 23" xfId="14364"/>
    <cellStyle name="Финансовый 24" xfId="14365"/>
    <cellStyle name="Финансовый 25" xfId="14366"/>
    <cellStyle name="Финансовый 26" xfId="14367"/>
    <cellStyle name="Финансовый 27" xfId="14368"/>
    <cellStyle name="Финансовый 28" xfId="14369"/>
    <cellStyle name="Финансовый 29" xfId="14370"/>
    <cellStyle name="Финансовый 3" xfId="14371"/>
    <cellStyle name="Финансовый 3 2" xfId="14372"/>
    <cellStyle name="Финансовый 3 2 2" xfId="14373"/>
    <cellStyle name="Финансовый 3 3" xfId="14374"/>
    <cellStyle name="Финансовый 3 3 2" xfId="14375"/>
    <cellStyle name="Финансовый 3 4" xfId="14376"/>
    <cellStyle name="Финансовый 3 4 2" xfId="14377"/>
    <cellStyle name="Финансовый 3 5" xfId="14378"/>
    <cellStyle name="Финансовый 30" xfId="14379"/>
    <cellStyle name="Финансовый 31" xfId="14380"/>
    <cellStyle name="Финансовый 32" xfId="14381"/>
    <cellStyle name="Финансовый 33" xfId="14382"/>
    <cellStyle name="Финансовый 34" xfId="14383"/>
    <cellStyle name="Финансовый 35" xfId="14384"/>
    <cellStyle name="Финансовый 36" xfId="14385"/>
    <cellStyle name="Финансовый 37" xfId="14386"/>
    <cellStyle name="Финансовый 38" xfId="14387"/>
    <cellStyle name="Финансовый 39" xfId="14388"/>
    <cellStyle name="Финансовый 4" xfId="14389"/>
    <cellStyle name="Финансовый 4 10" xfId="14390"/>
    <cellStyle name="Финансовый 4 11" xfId="14391"/>
    <cellStyle name="Финансовый 4 2" xfId="14392"/>
    <cellStyle name="Финансовый 4 2 2" xfId="14393"/>
    <cellStyle name="Финансовый 4 2 3" xfId="14394"/>
    <cellStyle name="Финансовый 4 2 4" xfId="14395"/>
    <cellStyle name="Финансовый 4 2 5" xfId="14396"/>
    <cellStyle name="Финансовый 4 2 6" xfId="14397"/>
    <cellStyle name="Финансовый 4 2 7" xfId="14398"/>
    <cellStyle name="Финансовый 4 2 8" xfId="14399"/>
    <cellStyle name="Финансовый 4 2 9" xfId="14400"/>
    <cellStyle name="Финансовый 4 3" xfId="14401"/>
    <cellStyle name="Финансовый 4 4" xfId="14402"/>
    <cellStyle name="Финансовый 4 4 2" xfId="14403"/>
    <cellStyle name="Финансовый 4 5" xfId="14404"/>
    <cellStyle name="Финансовый 4 6" xfId="14405"/>
    <cellStyle name="Финансовый 4 7" xfId="14406"/>
    <cellStyle name="Финансовый 4 8" xfId="14407"/>
    <cellStyle name="Финансовый 4 9" xfId="14408"/>
    <cellStyle name="Финансовый 4_ТМ передача 31.03.2011 (Морд)" xfId="14409"/>
    <cellStyle name="Финансовый 40" xfId="14410"/>
    <cellStyle name="Финансовый 41" xfId="14411"/>
    <cellStyle name="Финансовый 42" xfId="14412"/>
    <cellStyle name="Финансовый 43" xfId="14413"/>
    <cellStyle name="Финансовый 44" xfId="14414"/>
    <cellStyle name="Финансовый 45" xfId="14415"/>
    <cellStyle name="Финансовый 46" xfId="14416"/>
    <cellStyle name="Финансовый 47" xfId="14417"/>
    <cellStyle name="Финансовый 48" xfId="14418"/>
    <cellStyle name="Финансовый 49" xfId="14419"/>
    <cellStyle name="Финансовый 5" xfId="14420"/>
    <cellStyle name="Финансовый 5 2" xfId="14421"/>
    <cellStyle name="Финансовый 5 2 2" xfId="14422"/>
    <cellStyle name="Финансовый 5 2 3" xfId="14423"/>
    <cellStyle name="Финансовый 5 2 4" xfId="14424"/>
    <cellStyle name="Финансовый 5 2 5" xfId="14425"/>
    <cellStyle name="Финансовый 5 2 6" xfId="14426"/>
    <cellStyle name="Финансовый 5 2 7" xfId="14427"/>
    <cellStyle name="Финансовый 5 3" xfId="14428"/>
    <cellStyle name="Финансовый 5 4" xfId="14429"/>
    <cellStyle name="Финансовый 50" xfId="14430"/>
    <cellStyle name="Финансовый 51" xfId="14431"/>
    <cellStyle name="Финансовый 52" xfId="14432"/>
    <cellStyle name="Финансовый 53" xfId="14433"/>
    <cellStyle name="Финансовый 54" xfId="14434"/>
    <cellStyle name="Финансовый 55" xfId="14435"/>
    <cellStyle name="Финансовый 6" xfId="14436"/>
    <cellStyle name="Финансовый 6 2" xfId="14437"/>
    <cellStyle name="Финансовый 6 2 2" xfId="14438"/>
    <cellStyle name="Финансовый 6 3" xfId="14439"/>
    <cellStyle name="Финансовый 6 3 2" xfId="14440"/>
    <cellStyle name="Финансовый 6 4" xfId="14441"/>
    <cellStyle name="Финансовый 6 5" xfId="14442"/>
    <cellStyle name="Финансовый 6 6" xfId="14443"/>
    <cellStyle name="Финансовый 6 7" xfId="14444"/>
    <cellStyle name="Финансовый 7" xfId="14445"/>
    <cellStyle name="Финансовый 7 2" xfId="14446"/>
    <cellStyle name="Финансовый 7 3" xfId="14447"/>
    <cellStyle name="Финансовый 8" xfId="14448"/>
    <cellStyle name="Финансовый 8 2" xfId="14449"/>
    <cellStyle name="Финансовый 9" xfId="14450"/>
    <cellStyle name="Финансовый 9 2" xfId="14451"/>
    <cellStyle name="Формула" xfId="14452"/>
    <cellStyle name="Формула 2" xfId="14453"/>
    <cellStyle name="Формула 2 2" xfId="14454"/>
    <cellStyle name="Формула 3" xfId="14455"/>
    <cellStyle name="Формула 3 2" xfId="14456"/>
    <cellStyle name="Формула 3 3" xfId="14457"/>
    <cellStyle name="Формула 3 4" xfId="14458"/>
    <cellStyle name="Формула 4" xfId="14459"/>
    <cellStyle name="Формула 4 10" xfId="14460"/>
    <cellStyle name="Формула 4 11" xfId="14461"/>
    <cellStyle name="Формула 4 12" xfId="14462"/>
    <cellStyle name="Формула 4 13" xfId="14463"/>
    <cellStyle name="Формула 4 14" xfId="14464"/>
    <cellStyle name="Формула 4 15" xfId="14465"/>
    <cellStyle name="Формула 4 2" xfId="14466"/>
    <cellStyle name="Формула 4 3" xfId="14467"/>
    <cellStyle name="Формула 4 4" xfId="14468"/>
    <cellStyle name="Формула 4 5" xfId="14469"/>
    <cellStyle name="Формула 4 6" xfId="14470"/>
    <cellStyle name="Формула 4 7" xfId="14471"/>
    <cellStyle name="Формула 4 8" xfId="14472"/>
    <cellStyle name="Формула 4 9" xfId="14473"/>
    <cellStyle name="Формула 5" xfId="14474"/>
    <cellStyle name="Формула 5 2" xfId="14475"/>
    <cellStyle name="Формула 5 3" xfId="14476"/>
    <cellStyle name="Формула 5 4" xfId="14477"/>
    <cellStyle name="Формула 5 5" xfId="14478"/>
    <cellStyle name="Формула 6" xfId="14479"/>
    <cellStyle name="Формула 7" xfId="14480"/>
    <cellStyle name="Формула_5" xfId="14481"/>
    <cellStyle name="ФормулаВБ" xfId="14482"/>
    <cellStyle name="ФормулаВБ 10" xfId="14483"/>
    <cellStyle name="ФормулаВБ 11" xfId="14484"/>
    <cellStyle name="ФормулаВБ 12" xfId="14485"/>
    <cellStyle name="ФормулаВБ 13" xfId="14486"/>
    <cellStyle name="ФормулаВБ 14" xfId="14487"/>
    <cellStyle name="ФормулаВБ 15" xfId="14488"/>
    <cellStyle name="ФормулаВБ 16" xfId="14489"/>
    <cellStyle name="ФормулаВБ 17" xfId="14490"/>
    <cellStyle name="ФормулаВБ 18" xfId="14491"/>
    <cellStyle name="ФормулаВБ 19" xfId="14492"/>
    <cellStyle name="ФормулаВБ 2" xfId="14493"/>
    <cellStyle name="ФормулаВБ 2 10" xfId="14494"/>
    <cellStyle name="ФормулаВБ 2 11" xfId="14495"/>
    <cellStyle name="ФормулаВБ 2 12" xfId="14496"/>
    <cellStyle name="ФормулаВБ 2 13" xfId="14497"/>
    <cellStyle name="ФормулаВБ 2 14" xfId="14498"/>
    <cellStyle name="ФормулаВБ 2 15" xfId="14499"/>
    <cellStyle name="ФормулаВБ 2 16" xfId="14500"/>
    <cellStyle name="ФормулаВБ 2 17" xfId="14501"/>
    <cellStyle name="ФормулаВБ 2 18" xfId="14502"/>
    <cellStyle name="ФормулаВБ 2 19" xfId="14503"/>
    <cellStyle name="ФормулаВБ 2 2" xfId="14504"/>
    <cellStyle name="ФормулаВБ 2 20" xfId="14505"/>
    <cellStyle name="ФормулаВБ 2 21" xfId="14506"/>
    <cellStyle name="ФормулаВБ 2 22" xfId="14507"/>
    <cellStyle name="ФормулаВБ 2 3" xfId="14508"/>
    <cellStyle name="ФормулаВБ 2 4" xfId="14509"/>
    <cellStyle name="ФормулаВБ 2 5" xfId="14510"/>
    <cellStyle name="ФормулаВБ 2 6" xfId="14511"/>
    <cellStyle name="ФормулаВБ 2 7" xfId="14512"/>
    <cellStyle name="ФормулаВБ 2 8" xfId="14513"/>
    <cellStyle name="ФормулаВБ 2 9" xfId="14514"/>
    <cellStyle name="ФормулаВБ 20" xfId="14515"/>
    <cellStyle name="ФормулаВБ 21" xfId="14516"/>
    <cellStyle name="ФормулаВБ 22" xfId="14517"/>
    <cellStyle name="ФормулаВБ 23" xfId="14518"/>
    <cellStyle name="ФормулаВБ 24" xfId="14519"/>
    <cellStyle name="ФормулаВБ 25" xfId="14520"/>
    <cellStyle name="ФормулаВБ 26" xfId="14521"/>
    <cellStyle name="ФормулаВБ 27" xfId="14522"/>
    <cellStyle name="ФормулаВБ 28" xfId="14523"/>
    <cellStyle name="ФормулаВБ 29" xfId="14524"/>
    <cellStyle name="ФормулаВБ 3" xfId="14525"/>
    <cellStyle name="ФормулаВБ 3 10" xfId="14526"/>
    <cellStyle name="ФормулаВБ 3 11" xfId="14527"/>
    <cellStyle name="ФормулаВБ 3 12" xfId="14528"/>
    <cellStyle name="ФормулаВБ 3 13" xfId="14529"/>
    <cellStyle name="ФормулаВБ 3 14" xfId="14530"/>
    <cellStyle name="ФормулаВБ 3 15" xfId="14531"/>
    <cellStyle name="ФормулаВБ 3 16" xfId="14532"/>
    <cellStyle name="ФормулаВБ 3 17" xfId="14533"/>
    <cellStyle name="ФормулаВБ 3 18" xfId="14534"/>
    <cellStyle name="ФормулаВБ 3 19" xfId="14535"/>
    <cellStyle name="ФормулаВБ 3 2" xfId="14536"/>
    <cellStyle name="ФормулаВБ 3 20" xfId="14537"/>
    <cellStyle name="ФормулаВБ 3 21" xfId="14538"/>
    <cellStyle name="ФормулаВБ 3 22" xfId="14539"/>
    <cellStyle name="ФормулаВБ 3 3" xfId="14540"/>
    <cellStyle name="ФормулаВБ 3 4" xfId="14541"/>
    <cellStyle name="ФормулаВБ 3 5" xfId="14542"/>
    <cellStyle name="ФормулаВБ 3 6" xfId="14543"/>
    <cellStyle name="ФормулаВБ 3 7" xfId="14544"/>
    <cellStyle name="ФормулаВБ 3 8" xfId="14545"/>
    <cellStyle name="ФормулаВБ 3 9" xfId="14546"/>
    <cellStyle name="ФормулаВБ 30" xfId="14547"/>
    <cellStyle name="ФормулаВБ 31" xfId="14548"/>
    <cellStyle name="ФормулаВБ 4" xfId="14549"/>
    <cellStyle name="ФормулаВБ 4 10" xfId="14550"/>
    <cellStyle name="ФормулаВБ 4 11" xfId="14551"/>
    <cellStyle name="ФормулаВБ 4 12" xfId="14552"/>
    <cellStyle name="ФормулаВБ 4 13" xfId="14553"/>
    <cellStyle name="ФормулаВБ 4 14" xfId="14554"/>
    <cellStyle name="ФормулаВБ 4 15" xfId="14555"/>
    <cellStyle name="ФормулаВБ 4 16" xfId="14556"/>
    <cellStyle name="ФормулаВБ 4 17" xfId="14557"/>
    <cellStyle name="ФормулаВБ 4 18" xfId="14558"/>
    <cellStyle name="ФормулаВБ 4 19" xfId="14559"/>
    <cellStyle name="ФормулаВБ 4 2" xfId="14560"/>
    <cellStyle name="ФормулаВБ 4 20" xfId="14561"/>
    <cellStyle name="ФормулаВБ 4 21" xfId="14562"/>
    <cellStyle name="ФормулаВБ 4 22" xfId="14563"/>
    <cellStyle name="ФормулаВБ 4 3" xfId="14564"/>
    <cellStyle name="ФормулаВБ 4 4" xfId="14565"/>
    <cellStyle name="ФормулаВБ 4 5" xfId="14566"/>
    <cellStyle name="ФормулаВБ 4 6" xfId="14567"/>
    <cellStyle name="ФормулаВБ 4 7" xfId="14568"/>
    <cellStyle name="ФормулаВБ 4 8" xfId="14569"/>
    <cellStyle name="ФормулаВБ 4 9" xfId="14570"/>
    <cellStyle name="ФормулаВБ 5" xfId="14571"/>
    <cellStyle name="ФормулаВБ 5 10" xfId="14572"/>
    <cellStyle name="ФормулаВБ 5 11" xfId="14573"/>
    <cellStyle name="ФормулаВБ 5 12" xfId="14574"/>
    <cellStyle name="ФормулаВБ 5 13" xfId="14575"/>
    <cellStyle name="ФормулаВБ 5 14" xfId="14576"/>
    <cellStyle name="ФормулаВБ 5 15" xfId="14577"/>
    <cellStyle name="ФормулаВБ 5 16" xfId="14578"/>
    <cellStyle name="ФормулаВБ 5 17" xfId="14579"/>
    <cellStyle name="ФормулаВБ 5 18" xfId="14580"/>
    <cellStyle name="ФормулаВБ 5 19" xfId="14581"/>
    <cellStyle name="ФормулаВБ 5 2" xfId="14582"/>
    <cellStyle name="ФормулаВБ 5 20" xfId="14583"/>
    <cellStyle name="ФормулаВБ 5 21" xfId="14584"/>
    <cellStyle name="ФормулаВБ 5 22" xfId="14585"/>
    <cellStyle name="ФормулаВБ 5 3" xfId="14586"/>
    <cellStyle name="ФормулаВБ 5 4" xfId="14587"/>
    <cellStyle name="ФормулаВБ 5 5" xfId="14588"/>
    <cellStyle name="ФормулаВБ 5 6" xfId="14589"/>
    <cellStyle name="ФормулаВБ 5 7" xfId="14590"/>
    <cellStyle name="ФормулаВБ 5 8" xfId="14591"/>
    <cellStyle name="ФормулаВБ 5 9" xfId="14592"/>
    <cellStyle name="ФормулаВБ 6" xfId="14593"/>
    <cellStyle name="ФормулаВБ 6 10" xfId="14594"/>
    <cellStyle name="ФормулаВБ 6 11" xfId="14595"/>
    <cellStyle name="ФормулаВБ 6 12" xfId="14596"/>
    <cellStyle name="ФормулаВБ 6 13" xfId="14597"/>
    <cellStyle name="ФормулаВБ 6 14" xfId="14598"/>
    <cellStyle name="ФормулаВБ 6 15" xfId="14599"/>
    <cellStyle name="ФормулаВБ 6 16" xfId="14600"/>
    <cellStyle name="ФормулаВБ 6 17" xfId="14601"/>
    <cellStyle name="ФормулаВБ 6 18" xfId="14602"/>
    <cellStyle name="ФормулаВБ 6 19" xfId="14603"/>
    <cellStyle name="ФормулаВБ 6 2" xfId="14604"/>
    <cellStyle name="ФормулаВБ 6 20" xfId="14605"/>
    <cellStyle name="ФормулаВБ 6 21" xfId="14606"/>
    <cellStyle name="ФормулаВБ 6 22" xfId="14607"/>
    <cellStyle name="ФормулаВБ 6 3" xfId="14608"/>
    <cellStyle name="ФормулаВБ 6 4" xfId="14609"/>
    <cellStyle name="ФормулаВБ 6 5" xfId="14610"/>
    <cellStyle name="ФормулаВБ 6 6" xfId="14611"/>
    <cellStyle name="ФормулаВБ 6 7" xfId="14612"/>
    <cellStyle name="ФормулаВБ 6 8" xfId="14613"/>
    <cellStyle name="ФормулаВБ 6 9" xfId="14614"/>
    <cellStyle name="ФормулаВБ 7" xfId="14615"/>
    <cellStyle name="ФормулаВБ 7 10" xfId="14616"/>
    <cellStyle name="ФормулаВБ 7 11" xfId="14617"/>
    <cellStyle name="ФормулаВБ 7 12" xfId="14618"/>
    <cellStyle name="ФормулаВБ 7 13" xfId="14619"/>
    <cellStyle name="ФормулаВБ 7 14" xfId="14620"/>
    <cellStyle name="ФормулаВБ 7 15" xfId="14621"/>
    <cellStyle name="ФормулаВБ 7 16" xfId="14622"/>
    <cellStyle name="ФормулаВБ 7 17" xfId="14623"/>
    <cellStyle name="ФормулаВБ 7 18" xfId="14624"/>
    <cellStyle name="ФормулаВБ 7 19" xfId="14625"/>
    <cellStyle name="ФормулаВБ 7 2" xfId="14626"/>
    <cellStyle name="ФормулаВБ 7 20" xfId="14627"/>
    <cellStyle name="ФормулаВБ 7 21" xfId="14628"/>
    <cellStyle name="ФормулаВБ 7 22" xfId="14629"/>
    <cellStyle name="ФормулаВБ 7 3" xfId="14630"/>
    <cellStyle name="ФормулаВБ 7 4" xfId="14631"/>
    <cellStyle name="ФормулаВБ 7 5" xfId="14632"/>
    <cellStyle name="ФормулаВБ 7 6" xfId="14633"/>
    <cellStyle name="ФормулаВБ 7 7" xfId="14634"/>
    <cellStyle name="ФормулаВБ 7 8" xfId="14635"/>
    <cellStyle name="ФормулаВБ 7 9" xfId="14636"/>
    <cellStyle name="ФормулаВБ 8" xfId="14637"/>
    <cellStyle name="ФормулаВБ 9" xfId="14638"/>
    <cellStyle name="ФормулаВБ_Книга1" xfId="14639"/>
    <cellStyle name="ФормулаНаКонтроль" xfId="14640"/>
    <cellStyle name="ФормулаНаКонтроль 10" xfId="14641"/>
    <cellStyle name="ФормулаНаКонтроль 11" xfId="14642"/>
    <cellStyle name="ФормулаНаКонтроль 12" xfId="14643"/>
    <cellStyle name="ФормулаНаКонтроль 13" xfId="14644"/>
    <cellStyle name="ФормулаНаКонтроль 14" xfId="14645"/>
    <cellStyle name="ФормулаНаКонтроль 15" xfId="14646"/>
    <cellStyle name="ФормулаНаКонтроль 16" xfId="14647"/>
    <cellStyle name="ФормулаНаКонтроль 17" xfId="14648"/>
    <cellStyle name="ФормулаНаКонтроль 18" xfId="14649"/>
    <cellStyle name="ФормулаНаКонтроль 19" xfId="14650"/>
    <cellStyle name="ФормулаНаКонтроль 2" xfId="14651"/>
    <cellStyle name="ФормулаНаКонтроль 2 10" xfId="14652"/>
    <cellStyle name="ФормулаНаКонтроль 2 11" xfId="14653"/>
    <cellStyle name="ФормулаНаКонтроль 2 12" xfId="14654"/>
    <cellStyle name="ФормулаНаКонтроль 2 13" xfId="14655"/>
    <cellStyle name="ФормулаНаКонтроль 2 14" xfId="14656"/>
    <cellStyle name="ФормулаНаКонтроль 2 15" xfId="14657"/>
    <cellStyle name="ФормулаНаКонтроль 2 16" xfId="14658"/>
    <cellStyle name="ФормулаНаКонтроль 2 17" xfId="14659"/>
    <cellStyle name="ФормулаНаКонтроль 2 18" xfId="14660"/>
    <cellStyle name="ФормулаНаКонтроль 2 19" xfId="14661"/>
    <cellStyle name="ФормулаНаКонтроль 2 2" xfId="14662"/>
    <cellStyle name="ФормулаНаКонтроль 2 2 2" xfId="14663"/>
    <cellStyle name="ФормулаНаКонтроль 2 2 3" xfId="14664"/>
    <cellStyle name="ФормулаНаКонтроль 2 20" xfId="14665"/>
    <cellStyle name="ФормулаНаКонтроль 2 21" xfId="14666"/>
    <cellStyle name="ФормулаНаКонтроль 2 22" xfId="14667"/>
    <cellStyle name="ФормулаНаКонтроль 2 3" xfId="14668"/>
    <cellStyle name="ФормулаНаКонтроль 2 3 2" xfId="14669"/>
    <cellStyle name="ФормулаНаКонтроль 2 3 3" xfId="14670"/>
    <cellStyle name="ФормулаНаКонтроль 2 4" xfId="14671"/>
    <cellStyle name="ФормулаНаКонтроль 2 5" xfId="14672"/>
    <cellStyle name="ФормулаНаКонтроль 2 6" xfId="14673"/>
    <cellStyle name="ФормулаНаКонтроль 2 7" xfId="14674"/>
    <cellStyle name="ФормулаНаКонтроль 2 8" xfId="14675"/>
    <cellStyle name="ФормулаНаКонтроль 2 9" xfId="14676"/>
    <cellStyle name="ФормулаНаКонтроль 20" xfId="14677"/>
    <cellStyle name="ФормулаНаКонтроль 21" xfId="14678"/>
    <cellStyle name="ФормулаНаКонтроль 22" xfId="14679"/>
    <cellStyle name="ФормулаНаКонтроль 23" xfId="14680"/>
    <cellStyle name="ФормулаНаКонтроль 24" xfId="14681"/>
    <cellStyle name="ФормулаНаКонтроль 25" xfId="14682"/>
    <cellStyle name="ФормулаНаКонтроль 26" xfId="14683"/>
    <cellStyle name="ФормулаНаКонтроль 27" xfId="14684"/>
    <cellStyle name="ФормулаНаКонтроль 28" xfId="14685"/>
    <cellStyle name="ФормулаНаКонтроль 29" xfId="14686"/>
    <cellStyle name="ФормулаНаКонтроль 3" xfId="14687"/>
    <cellStyle name="ФормулаНаКонтроль 3 10" xfId="14688"/>
    <cellStyle name="ФормулаНаКонтроль 3 11" xfId="14689"/>
    <cellStyle name="ФормулаНаКонтроль 3 12" xfId="14690"/>
    <cellStyle name="ФормулаНаКонтроль 3 13" xfId="14691"/>
    <cellStyle name="ФормулаНаКонтроль 3 14" xfId="14692"/>
    <cellStyle name="ФормулаНаКонтроль 3 15" xfId="14693"/>
    <cellStyle name="ФормулаНаКонтроль 3 16" xfId="14694"/>
    <cellStyle name="ФормулаНаКонтроль 3 17" xfId="14695"/>
    <cellStyle name="ФормулаНаКонтроль 3 18" xfId="14696"/>
    <cellStyle name="ФормулаНаКонтроль 3 19" xfId="14697"/>
    <cellStyle name="ФормулаНаКонтроль 3 2" xfId="14698"/>
    <cellStyle name="ФормулаНаКонтроль 3 20" xfId="14699"/>
    <cellStyle name="ФормулаНаКонтроль 3 21" xfId="14700"/>
    <cellStyle name="ФормулаНаКонтроль 3 22" xfId="14701"/>
    <cellStyle name="ФормулаНаКонтроль 3 3" xfId="14702"/>
    <cellStyle name="ФормулаНаКонтроль 3 4" xfId="14703"/>
    <cellStyle name="ФормулаНаКонтроль 3 5" xfId="14704"/>
    <cellStyle name="ФормулаНаКонтроль 3 6" xfId="14705"/>
    <cellStyle name="ФормулаНаКонтроль 3 7" xfId="14706"/>
    <cellStyle name="ФормулаНаКонтроль 3 8" xfId="14707"/>
    <cellStyle name="ФормулаНаКонтроль 3 9" xfId="14708"/>
    <cellStyle name="ФормулаНаКонтроль 30" xfId="14709"/>
    <cellStyle name="ФормулаНаКонтроль 31" xfId="14710"/>
    <cellStyle name="ФормулаНаКонтроль 32" xfId="14711"/>
    <cellStyle name="ФормулаНаКонтроль 33" xfId="14712"/>
    <cellStyle name="ФормулаНаКонтроль 4" xfId="14713"/>
    <cellStyle name="ФормулаНаКонтроль 4 10" xfId="14714"/>
    <cellStyle name="ФормулаНаКонтроль 4 11" xfId="14715"/>
    <cellStyle name="ФормулаНаКонтроль 4 12" xfId="14716"/>
    <cellStyle name="ФормулаНаКонтроль 4 13" xfId="14717"/>
    <cellStyle name="ФормулаНаКонтроль 4 14" xfId="14718"/>
    <cellStyle name="ФормулаНаКонтроль 4 15" xfId="14719"/>
    <cellStyle name="ФормулаНаКонтроль 4 16" xfId="14720"/>
    <cellStyle name="ФормулаНаКонтроль 4 17" xfId="14721"/>
    <cellStyle name="ФормулаНаКонтроль 4 18" xfId="14722"/>
    <cellStyle name="ФормулаНаКонтроль 4 19" xfId="14723"/>
    <cellStyle name="ФормулаНаКонтроль 4 2" xfId="14724"/>
    <cellStyle name="ФормулаНаКонтроль 4 20" xfId="14725"/>
    <cellStyle name="ФормулаНаКонтроль 4 21" xfId="14726"/>
    <cellStyle name="ФормулаНаКонтроль 4 22" xfId="14727"/>
    <cellStyle name="ФормулаНаКонтроль 4 3" xfId="14728"/>
    <cellStyle name="ФормулаНаКонтроль 4 4" xfId="14729"/>
    <cellStyle name="ФормулаНаКонтроль 4 5" xfId="14730"/>
    <cellStyle name="ФормулаНаКонтроль 4 6" xfId="14731"/>
    <cellStyle name="ФормулаНаКонтроль 4 7" xfId="14732"/>
    <cellStyle name="ФормулаНаКонтроль 4 8" xfId="14733"/>
    <cellStyle name="ФормулаНаКонтроль 4 9" xfId="14734"/>
    <cellStyle name="ФормулаНаКонтроль 5" xfId="14735"/>
    <cellStyle name="ФормулаНаКонтроль 5 10" xfId="14736"/>
    <cellStyle name="ФормулаНаКонтроль 5 11" xfId="14737"/>
    <cellStyle name="ФормулаНаКонтроль 5 12" xfId="14738"/>
    <cellStyle name="ФормулаНаКонтроль 5 13" xfId="14739"/>
    <cellStyle name="ФормулаНаКонтроль 5 14" xfId="14740"/>
    <cellStyle name="ФормулаНаКонтроль 5 15" xfId="14741"/>
    <cellStyle name="ФормулаНаКонтроль 5 16" xfId="14742"/>
    <cellStyle name="ФормулаНаКонтроль 5 17" xfId="14743"/>
    <cellStyle name="ФормулаНаКонтроль 5 18" xfId="14744"/>
    <cellStyle name="ФормулаНаКонтроль 5 19" xfId="14745"/>
    <cellStyle name="ФормулаНаКонтроль 5 2" xfId="14746"/>
    <cellStyle name="ФормулаНаКонтроль 5 20" xfId="14747"/>
    <cellStyle name="ФормулаНаКонтроль 5 21" xfId="14748"/>
    <cellStyle name="ФормулаНаКонтроль 5 22" xfId="14749"/>
    <cellStyle name="ФормулаНаКонтроль 5 3" xfId="14750"/>
    <cellStyle name="ФормулаНаКонтроль 5 4" xfId="14751"/>
    <cellStyle name="ФормулаНаКонтроль 5 5" xfId="14752"/>
    <cellStyle name="ФормулаНаКонтроль 5 6" xfId="14753"/>
    <cellStyle name="ФормулаНаКонтроль 5 7" xfId="14754"/>
    <cellStyle name="ФормулаНаКонтроль 5 8" xfId="14755"/>
    <cellStyle name="ФормулаНаКонтроль 5 9" xfId="14756"/>
    <cellStyle name="ФормулаНаКонтроль 6" xfId="14757"/>
    <cellStyle name="ФормулаНаКонтроль 6 10" xfId="14758"/>
    <cellStyle name="ФормулаНаКонтроль 6 11" xfId="14759"/>
    <cellStyle name="ФормулаНаКонтроль 6 12" xfId="14760"/>
    <cellStyle name="ФормулаНаКонтроль 6 13" xfId="14761"/>
    <cellStyle name="ФормулаНаКонтроль 6 14" xfId="14762"/>
    <cellStyle name="ФормулаНаКонтроль 6 15" xfId="14763"/>
    <cellStyle name="ФормулаНаКонтроль 6 16" xfId="14764"/>
    <cellStyle name="ФормулаНаКонтроль 6 17" xfId="14765"/>
    <cellStyle name="ФормулаНаКонтроль 6 18" xfId="14766"/>
    <cellStyle name="ФормулаНаКонтроль 6 19" xfId="14767"/>
    <cellStyle name="ФормулаНаКонтроль 6 2" xfId="14768"/>
    <cellStyle name="ФормулаНаКонтроль 6 20" xfId="14769"/>
    <cellStyle name="ФормулаНаКонтроль 6 21" xfId="14770"/>
    <cellStyle name="ФормулаНаКонтроль 6 22" xfId="14771"/>
    <cellStyle name="ФормулаНаКонтроль 6 3" xfId="14772"/>
    <cellStyle name="ФормулаНаКонтроль 6 4" xfId="14773"/>
    <cellStyle name="ФормулаНаКонтроль 6 5" xfId="14774"/>
    <cellStyle name="ФормулаНаКонтроль 6 6" xfId="14775"/>
    <cellStyle name="ФормулаНаКонтроль 6 7" xfId="14776"/>
    <cellStyle name="ФормулаНаКонтроль 6 8" xfId="14777"/>
    <cellStyle name="ФормулаНаКонтроль 6 9" xfId="14778"/>
    <cellStyle name="ФормулаНаКонтроль 7" xfId="14779"/>
    <cellStyle name="ФормулаНаКонтроль 7 10" xfId="14780"/>
    <cellStyle name="ФормулаНаКонтроль 7 11" xfId="14781"/>
    <cellStyle name="ФормулаНаКонтроль 7 12" xfId="14782"/>
    <cellStyle name="ФормулаНаКонтроль 7 13" xfId="14783"/>
    <cellStyle name="ФормулаНаКонтроль 7 14" xfId="14784"/>
    <cellStyle name="ФормулаНаКонтроль 7 15" xfId="14785"/>
    <cellStyle name="ФормулаНаКонтроль 7 16" xfId="14786"/>
    <cellStyle name="ФормулаНаКонтроль 7 17" xfId="14787"/>
    <cellStyle name="ФормулаНаКонтроль 7 18" xfId="14788"/>
    <cellStyle name="ФормулаНаКонтроль 7 19" xfId="14789"/>
    <cellStyle name="ФормулаНаКонтроль 7 2" xfId="14790"/>
    <cellStyle name="ФормулаНаКонтроль 7 20" xfId="14791"/>
    <cellStyle name="ФормулаНаКонтроль 7 21" xfId="14792"/>
    <cellStyle name="ФормулаНаКонтроль 7 22" xfId="14793"/>
    <cellStyle name="ФормулаНаКонтроль 7 3" xfId="14794"/>
    <cellStyle name="ФормулаНаКонтроль 7 4" xfId="14795"/>
    <cellStyle name="ФормулаНаКонтроль 7 5" xfId="14796"/>
    <cellStyle name="ФормулаНаКонтроль 7 6" xfId="14797"/>
    <cellStyle name="ФормулаНаКонтроль 7 7" xfId="14798"/>
    <cellStyle name="ФормулаНаКонтроль 7 8" xfId="14799"/>
    <cellStyle name="ФормулаНаКонтроль 7 9" xfId="14800"/>
    <cellStyle name="ФормулаНаКонтроль 8" xfId="14801"/>
    <cellStyle name="ФормулаНаКонтроль 8 10" xfId="14802"/>
    <cellStyle name="ФормулаНаКонтроль 8 11" xfId="14803"/>
    <cellStyle name="ФормулаНаКонтроль 8 12" xfId="14804"/>
    <cellStyle name="ФормулаНаКонтроль 8 13" xfId="14805"/>
    <cellStyle name="ФормулаНаКонтроль 8 14" xfId="14806"/>
    <cellStyle name="ФормулаНаКонтроль 8 15" xfId="14807"/>
    <cellStyle name="ФормулаНаКонтроль 8 16" xfId="14808"/>
    <cellStyle name="ФормулаНаКонтроль 8 17" xfId="14809"/>
    <cellStyle name="ФормулаНаКонтроль 8 18" xfId="14810"/>
    <cellStyle name="ФормулаНаКонтроль 8 19" xfId="14811"/>
    <cellStyle name="ФормулаНаКонтроль 8 2" xfId="14812"/>
    <cellStyle name="ФормулаНаКонтроль 8 20" xfId="14813"/>
    <cellStyle name="ФормулаНаКонтроль 8 21" xfId="14814"/>
    <cellStyle name="ФормулаНаКонтроль 8 22" xfId="14815"/>
    <cellStyle name="ФормулаНаКонтроль 8 3" xfId="14816"/>
    <cellStyle name="ФормулаНаКонтроль 8 4" xfId="14817"/>
    <cellStyle name="ФормулаНаКонтроль 8 5" xfId="14818"/>
    <cellStyle name="ФормулаНаКонтроль 8 6" xfId="14819"/>
    <cellStyle name="ФормулаНаКонтроль 8 7" xfId="14820"/>
    <cellStyle name="ФормулаНаКонтроль 8 8" xfId="14821"/>
    <cellStyle name="ФормулаНаКонтроль 8 9" xfId="14822"/>
    <cellStyle name="ФормулаНаКонтроль 9" xfId="14823"/>
    <cellStyle name="ФормулаНаКонтроль 9 10" xfId="14824"/>
    <cellStyle name="ФормулаНаКонтроль 9 11" xfId="14825"/>
    <cellStyle name="ФормулаНаКонтроль 9 12" xfId="14826"/>
    <cellStyle name="ФормулаНаКонтроль 9 13" xfId="14827"/>
    <cellStyle name="ФормулаНаКонтроль 9 14" xfId="14828"/>
    <cellStyle name="ФормулаНаКонтроль 9 15" xfId="14829"/>
    <cellStyle name="ФормулаНаКонтроль 9 16" xfId="14830"/>
    <cellStyle name="ФормулаНаКонтроль 9 17" xfId="14831"/>
    <cellStyle name="ФормулаНаКонтроль 9 18" xfId="14832"/>
    <cellStyle name="ФормулаНаКонтроль 9 19" xfId="14833"/>
    <cellStyle name="ФормулаНаКонтроль 9 2" xfId="14834"/>
    <cellStyle name="ФормулаНаКонтроль 9 20" xfId="14835"/>
    <cellStyle name="ФормулаНаКонтроль 9 21" xfId="14836"/>
    <cellStyle name="ФормулаНаКонтроль 9 22" xfId="14837"/>
    <cellStyle name="ФормулаНаКонтроль 9 3" xfId="14838"/>
    <cellStyle name="ФормулаНаКонтроль 9 4" xfId="14839"/>
    <cellStyle name="ФормулаНаКонтроль 9 5" xfId="14840"/>
    <cellStyle name="ФормулаНаКонтроль 9 6" xfId="14841"/>
    <cellStyle name="ФормулаНаКонтроль 9 7" xfId="14842"/>
    <cellStyle name="ФормулаНаКонтроль 9 8" xfId="14843"/>
    <cellStyle name="ФормулаНаКонтроль 9 9" xfId="14844"/>
    <cellStyle name="ФормулаНаКонтроль_GRES.2007.5" xfId="14845"/>
    <cellStyle name="Хвост" xfId="14846"/>
    <cellStyle name="Хороший 10" xfId="14847"/>
    <cellStyle name="Хороший 11" xfId="14848"/>
    <cellStyle name="Хороший 2" xfId="14849"/>
    <cellStyle name="Хороший 2 2" xfId="14850"/>
    <cellStyle name="Хороший 2 2 2" xfId="14851"/>
    <cellStyle name="Хороший 2 3" xfId="14852"/>
    <cellStyle name="Хороший 2 3 2" xfId="14853"/>
    <cellStyle name="Хороший 2 4" xfId="14854"/>
    <cellStyle name="Хороший 2 4 2" xfId="14855"/>
    <cellStyle name="Хороший 2 5" xfId="14856"/>
    <cellStyle name="Хороший 2 5 2" xfId="14857"/>
    <cellStyle name="Хороший 2 6" xfId="14858"/>
    <cellStyle name="Хороший 2 7" xfId="14859"/>
    <cellStyle name="Хороший 3" xfId="14860"/>
    <cellStyle name="Хороший 3 2" xfId="14861"/>
    <cellStyle name="Хороший 4" xfId="14862"/>
    <cellStyle name="Хороший 4 2" xfId="14863"/>
    <cellStyle name="Хороший 5" xfId="14864"/>
    <cellStyle name="Хороший 5 2" xfId="14865"/>
    <cellStyle name="Хороший 6" xfId="14866"/>
    <cellStyle name="Хороший 6 2" xfId="14867"/>
    <cellStyle name="Хороший 7" xfId="14868"/>
    <cellStyle name="Хороший 7 2" xfId="14869"/>
    <cellStyle name="Хороший 8" xfId="14870"/>
    <cellStyle name="Хороший 8 2" xfId="14871"/>
    <cellStyle name="Хороший 9" xfId="14872"/>
    <cellStyle name="Хороший 9 2" xfId="14873"/>
    <cellStyle name="Цифры по центру с десятыми" xfId="14874"/>
    <cellStyle name="Цифры по центру с десятыми 2" xfId="14875"/>
    <cellStyle name="Цифры по центру с десятыми 2 2" xfId="14876"/>
    <cellStyle name="Цифры по центру с десятыми 2 2 2" xfId="14877"/>
    <cellStyle name="Цифры по центру с десятыми 2 2 3" xfId="14878"/>
    <cellStyle name="Цифры по центру с десятыми 2 3" xfId="14879"/>
    <cellStyle name="Цифры по центру с десятыми 2 3 2" xfId="14880"/>
    <cellStyle name="Цифры по центру с десятыми 2 3 3" xfId="14881"/>
    <cellStyle name="Цифры по центру с десятыми 2 4" xfId="14882"/>
    <cellStyle name="Цифры по центру с десятыми 2 5" xfId="14883"/>
    <cellStyle name="Цифры по центру с десятыми 3" xfId="14884"/>
    <cellStyle name="Цифры по центру с десятыми 3 2" xfId="14885"/>
    <cellStyle name="Цифры по центру с десятыми 3 3" xfId="14886"/>
    <cellStyle name="Цифры по центру с десятыми 4" xfId="14887"/>
    <cellStyle name="Цифры по центру с десятыми 4 2" xfId="14888"/>
    <cellStyle name="Цифры по центру с десятыми 4 3" xfId="14889"/>
    <cellStyle name="Цифры по центру с десятыми 5" xfId="14890"/>
    <cellStyle name="Цифры по центру с десятыми 6" xfId="14891"/>
    <cellStyle name="Числовой" xfId="14892"/>
    <cellStyle name="Числовой 2" xfId="14893"/>
    <cellStyle name="Числовой 2 2" xfId="14894"/>
    <cellStyle name="Числовой 2 3" xfId="14895"/>
    <cellStyle name="Числовой 3" xfId="14896"/>
    <cellStyle name="Числовой 3 2" xfId="14897"/>
    <cellStyle name="Числовой 3 3" xfId="14898"/>
    <cellStyle name="Числовой 4" xfId="14899"/>
    <cellStyle name="Числовой 5" xfId="14900"/>
    <cellStyle name="Џђћ–…ќ’ќ›‰" xfId="14901"/>
    <cellStyle name="Џђћ–…ќ’ќ›‰ 2" xfId="14902"/>
    <cellStyle name="Џђћ–…ќ’ќ›‰ 3" xfId="14903"/>
    <cellStyle name="Шапка таблицы" xfId="14904"/>
    <cellStyle name="Шапка таблицы 2" xfId="14905"/>
    <cellStyle name="Шапка таблицы 2 2" xfId="14906"/>
    <cellStyle name="Шапка таблицы 2 3" xfId="14907"/>
    <cellStyle name="Шапка таблицы 2 4" xfId="14908"/>
    <cellStyle name="Шапка таблицы 2 5" xfId="14909"/>
    <cellStyle name="Шапка таблицы 2 6" xfId="14910"/>
    <cellStyle name="Шапка таблицы 3" xfId="14911"/>
    <cellStyle name="Шапка таблицы 3 10" xfId="14912"/>
    <cellStyle name="Шапка таблицы 3 11" xfId="14913"/>
    <cellStyle name="Шапка таблицы 3 12" xfId="14914"/>
    <cellStyle name="Шапка таблицы 3 13" xfId="14915"/>
    <cellStyle name="Шапка таблицы 3 14" xfId="14916"/>
    <cellStyle name="Шапка таблицы 3 15" xfId="14917"/>
    <cellStyle name="Шапка таблицы 3 2" xfId="14918"/>
    <cellStyle name="Шапка таблицы 3 3" xfId="14919"/>
    <cellStyle name="Шапка таблицы 3 4" xfId="14920"/>
    <cellStyle name="Шапка таблицы 3 5" xfId="14921"/>
    <cellStyle name="Шапка таблицы 3 6" xfId="14922"/>
    <cellStyle name="Шапка таблицы 3 7" xfId="14923"/>
    <cellStyle name="Шапка таблицы 3 8" xfId="14924"/>
    <cellStyle name="Шапка таблицы 3 9" xfId="14925"/>
    <cellStyle name="Шапка таблицы 4" xfId="14926"/>
    <cellStyle name="Шапка таблицы 4 2" xfId="14927"/>
    <cellStyle name="Шапка таблицы 5" xfId="14928"/>
    <cellStyle name="Шапка таблицы 6" xfId="14929"/>
    <cellStyle name="Шапка таблицы 7" xfId="14930"/>
    <cellStyle name="Шапка таблицы 8" xfId="14931"/>
    <cellStyle name="Экспертиза" xfId="14932"/>
    <cellStyle name="ܘ_x0008_" xfId="14933"/>
    <cellStyle name="ܛ_x0008_" xfId="14934"/>
    <cellStyle name="Ž–…’›‰" xfId="14935"/>
    <cellStyle name="標準_BS-Cr" xfId="14936"/>
    <cellStyle name="㐀കܒ_x0008_" xfId="14937"/>
    <cellStyle name="㼿" xfId="14938"/>
    <cellStyle name="㼿?" xfId="14939"/>
    <cellStyle name="㼿? 10" xfId="14940"/>
    <cellStyle name="㼿? 2" xfId="14941"/>
    <cellStyle name="㼿? 2 10" xfId="14942"/>
    <cellStyle name="㼿? 2 11" xfId="14943"/>
    <cellStyle name="㼿? 2 12" xfId="14944"/>
    <cellStyle name="㼿? 2 2" xfId="14945"/>
    <cellStyle name="㼿? 2 3" xfId="14946"/>
    <cellStyle name="㼿? 2 4" xfId="14947"/>
    <cellStyle name="㼿? 2 5" xfId="14948"/>
    <cellStyle name="㼿? 2 6" xfId="14949"/>
    <cellStyle name="㼿? 2 7" xfId="14950"/>
    <cellStyle name="㼿? 2 8" xfId="14951"/>
    <cellStyle name="㼿? 2 9" xfId="14952"/>
    <cellStyle name="㼿? 3" xfId="14953"/>
    <cellStyle name="㼿? 3 10" xfId="14954"/>
    <cellStyle name="㼿? 3 11" xfId="14955"/>
    <cellStyle name="㼿? 3 12" xfId="14956"/>
    <cellStyle name="㼿? 3 13" xfId="14957"/>
    <cellStyle name="㼿? 3 14" xfId="14958"/>
    <cellStyle name="㼿? 3 15" xfId="14959"/>
    <cellStyle name="㼿? 3 16" xfId="14960"/>
    <cellStyle name="㼿? 3 17" xfId="14961"/>
    <cellStyle name="㼿? 3 18" xfId="14962"/>
    <cellStyle name="㼿? 3 2" xfId="14963"/>
    <cellStyle name="㼿? 3 3" xfId="14964"/>
    <cellStyle name="㼿? 3 4" xfId="14965"/>
    <cellStyle name="㼿? 3 5" xfId="14966"/>
    <cellStyle name="㼿? 3 6" xfId="14967"/>
    <cellStyle name="㼿? 3 7" xfId="14968"/>
    <cellStyle name="㼿? 3 8" xfId="14969"/>
    <cellStyle name="㼿? 3 9" xfId="14970"/>
    <cellStyle name="㼿? 4" xfId="14971"/>
    <cellStyle name="㼿? 4 2" xfId="14972"/>
    <cellStyle name="㼿? 4 3" xfId="14973"/>
    <cellStyle name="㼿? 4 4" xfId="14974"/>
    <cellStyle name="㼿? 4 5" xfId="14975"/>
    <cellStyle name="㼿? 4 6" xfId="14976"/>
    <cellStyle name="㼿? 5" xfId="14977"/>
    <cellStyle name="㼿? 5 10" xfId="14978"/>
    <cellStyle name="㼿? 5 11" xfId="14979"/>
    <cellStyle name="㼿? 5 12" xfId="14980"/>
    <cellStyle name="㼿? 5 13" xfId="14981"/>
    <cellStyle name="㼿? 5 14" xfId="14982"/>
    <cellStyle name="㼿? 5 15" xfId="14983"/>
    <cellStyle name="㼿? 5 2" xfId="14984"/>
    <cellStyle name="㼿? 5 3" xfId="14985"/>
    <cellStyle name="㼿? 5 4" xfId="14986"/>
    <cellStyle name="㼿? 5 5" xfId="14987"/>
    <cellStyle name="㼿? 5 6" xfId="14988"/>
    <cellStyle name="㼿? 5 7" xfId="14989"/>
    <cellStyle name="㼿? 5 8" xfId="14990"/>
    <cellStyle name="㼿? 5 9" xfId="14991"/>
    <cellStyle name="㼿? 6" xfId="14992"/>
    <cellStyle name="㼿? 7" xfId="14993"/>
    <cellStyle name="㼿? 8" xfId="14994"/>
    <cellStyle name="㼿? 9" xfId="14995"/>
    <cellStyle name="㼿_ОРЭМ_2011.11.06-02" xfId="14996"/>
    <cellStyle name="㼿_СКЭ_2011.11.06-06" xfId="14997"/>
    <cellStyle name="㼿㼿" xfId="14998"/>
    <cellStyle name="㼿㼿 2" xfId="14999"/>
    <cellStyle name="㼿㼿 2 10" xfId="15000"/>
    <cellStyle name="㼿㼿 2 11" xfId="15001"/>
    <cellStyle name="㼿㼿 2 12" xfId="15002"/>
    <cellStyle name="㼿㼿 2 2" xfId="15003"/>
    <cellStyle name="㼿㼿 2 3" xfId="15004"/>
    <cellStyle name="㼿㼿 2 4" xfId="15005"/>
    <cellStyle name="㼿㼿 2 5" xfId="15006"/>
    <cellStyle name="㼿㼿 2 6" xfId="15007"/>
    <cellStyle name="㼿㼿 2 7" xfId="15008"/>
    <cellStyle name="㼿㼿 2 8" xfId="15009"/>
    <cellStyle name="㼿㼿 2 9" xfId="15010"/>
    <cellStyle name="㼿㼿 3" xfId="15011"/>
    <cellStyle name="㼿㼿 3 10" xfId="15012"/>
    <cellStyle name="㼿㼿 3 2" xfId="15013"/>
    <cellStyle name="㼿㼿 3 3" xfId="15014"/>
    <cellStyle name="㼿㼿 3 4" xfId="15015"/>
    <cellStyle name="㼿㼿 3 5" xfId="15016"/>
    <cellStyle name="㼿㼿 3 6" xfId="15017"/>
    <cellStyle name="㼿㼿 3 7" xfId="15018"/>
    <cellStyle name="㼿㼿 3 8" xfId="15019"/>
    <cellStyle name="㼿㼿 3 9" xfId="15020"/>
    <cellStyle name="㼿㼿 4" xfId="15021"/>
    <cellStyle name="㼿㼿 4 10" xfId="15022"/>
    <cellStyle name="㼿㼿 4 2" xfId="15023"/>
    <cellStyle name="㼿㼿 4 3" xfId="15024"/>
    <cellStyle name="㼿㼿 4 4" xfId="15025"/>
    <cellStyle name="㼿㼿 4 5" xfId="15026"/>
    <cellStyle name="㼿㼿 4 6" xfId="15027"/>
    <cellStyle name="㼿㼿 4 7" xfId="15028"/>
    <cellStyle name="㼿㼿 4 8" xfId="15029"/>
    <cellStyle name="㼿㼿 4 9" xfId="15030"/>
    <cellStyle name="㼿㼿 5" xfId="15031"/>
    <cellStyle name="㼿㼿 6" xfId="15032"/>
    <cellStyle name="㼿㼿 7" xfId="15033"/>
    <cellStyle name="㼿㼿 8" xfId="15034"/>
    <cellStyle name="㼿㼿 9" xfId="15035"/>
    <cellStyle name="㼿㼿?" xfId="15036"/>
    <cellStyle name="㼿㼿? 2" xfId="15037"/>
    <cellStyle name="㼿㼿? 2 10" xfId="15038"/>
    <cellStyle name="㼿㼿? 2 11" xfId="15039"/>
    <cellStyle name="㼿㼿? 2 12" xfId="15040"/>
    <cellStyle name="㼿㼿? 2 13" xfId="15041"/>
    <cellStyle name="㼿㼿? 2 2" xfId="15042"/>
    <cellStyle name="㼿㼿? 2 3" xfId="15043"/>
    <cellStyle name="㼿㼿? 2 4" xfId="15044"/>
    <cellStyle name="㼿㼿? 2 5" xfId="15045"/>
    <cellStyle name="㼿㼿? 2 6" xfId="15046"/>
    <cellStyle name="㼿㼿? 2 7" xfId="15047"/>
    <cellStyle name="㼿㼿? 2 8" xfId="15048"/>
    <cellStyle name="㼿㼿? 2 9" xfId="15049"/>
    <cellStyle name="㼿㼿? 3" xfId="15050"/>
    <cellStyle name="㼿㼿? 3 10" xfId="15051"/>
    <cellStyle name="㼿㼿? 3 2" xfId="15052"/>
    <cellStyle name="㼿㼿? 3 3" xfId="15053"/>
    <cellStyle name="㼿㼿? 3 4" xfId="15054"/>
    <cellStyle name="㼿㼿? 3 5" xfId="15055"/>
    <cellStyle name="㼿㼿? 3 6" xfId="15056"/>
    <cellStyle name="㼿㼿? 3 7" xfId="15057"/>
    <cellStyle name="㼿㼿? 3 8" xfId="15058"/>
    <cellStyle name="㼿㼿? 3 9" xfId="15059"/>
    <cellStyle name="㼿㼿? 4" xfId="15060"/>
    <cellStyle name="㼿㼿? 4 10" xfId="15061"/>
    <cellStyle name="㼿㼿? 4 2" xfId="15062"/>
    <cellStyle name="㼿㼿? 4 3" xfId="15063"/>
    <cellStyle name="㼿㼿? 4 4" xfId="15064"/>
    <cellStyle name="㼿㼿? 4 5" xfId="15065"/>
    <cellStyle name="㼿㼿? 4 6" xfId="15066"/>
    <cellStyle name="㼿㼿? 4 7" xfId="15067"/>
    <cellStyle name="㼿㼿? 4 8" xfId="15068"/>
    <cellStyle name="㼿㼿? 4 9" xfId="15069"/>
    <cellStyle name="㼿㼿? 5" xfId="15070"/>
    <cellStyle name="㼿㼿? 6" xfId="15071"/>
    <cellStyle name="㼿㼿? 7" xfId="15072"/>
    <cellStyle name="㼿㼿? 8" xfId="15073"/>
    <cellStyle name="㼿㼿? 9" xfId="15074"/>
    <cellStyle name="㼿㼿㼿" xfId="15075"/>
    <cellStyle name="㼿㼿㼿 2" xfId="15076"/>
    <cellStyle name="㼿㼿㼿?" xfId="15077"/>
    <cellStyle name="㼿㼿㼿? 2" xfId="15078"/>
    <cellStyle name="㼿㼿㼿? 3" xfId="15079"/>
    <cellStyle name="㼿㼿㼿? 4" xfId="15080"/>
    <cellStyle name="㼿㼿㼿? 5" xfId="15081"/>
    <cellStyle name="㼿㼿㼿? 6" xfId="15082"/>
    <cellStyle name="㼿㼿㼿? 7" xfId="15083"/>
    <cellStyle name="㼿㼿㼿㼿" xfId="15084"/>
    <cellStyle name="㼿㼿㼿㼿 2" xfId="15085"/>
    <cellStyle name="㼿㼿㼿㼿?" xfId="15086"/>
    <cellStyle name="㼿㼿㼿㼿? 2" xfId="15087"/>
    <cellStyle name="㼿㼿㼿㼿㼿" xfId="15088"/>
    <cellStyle name="㼿㼿㼿㼿㼿 2" xfId="15089"/>
    <cellStyle name="㼿㼿㼿㼿㼿 2 10" xfId="15090"/>
    <cellStyle name="㼿㼿㼿㼿㼿 2 2" xfId="15091"/>
    <cellStyle name="㼿㼿㼿㼿㼿 2 3" xfId="15092"/>
    <cellStyle name="㼿㼿㼿㼿㼿 2 4" xfId="15093"/>
    <cellStyle name="㼿㼿㼿㼿㼿 2 5" xfId="15094"/>
    <cellStyle name="㼿㼿㼿㼿㼿 2 6" xfId="15095"/>
    <cellStyle name="㼿㼿㼿㼿㼿 2 7" xfId="15096"/>
    <cellStyle name="㼿㼿㼿㼿㼿 2 8" xfId="15097"/>
    <cellStyle name="㼿㼿㼿㼿㼿 2 9" xfId="15098"/>
    <cellStyle name="㼿㼿㼿㼿㼿 3" xfId="15099"/>
    <cellStyle name="㼿㼿㼿㼿㼿 3 10" xfId="15100"/>
    <cellStyle name="㼿㼿㼿㼿㼿 3 11" xfId="15101"/>
    <cellStyle name="㼿㼿㼿㼿㼿 3 12" xfId="15102"/>
    <cellStyle name="㼿㼿㼿㼿㼿 3 2" xfId="15103"/>
    <cellStyle name="㼿㼿㼿㼿㼿 3 3" xfId="15104"/>
    <cellStyle name="㼿㼿㼿㼿㼿 3 4" xfId="15105"/>
    <cellStyle name="㼿㼿㼿㼿㼿 3 5" xfId="15106"/>
    <cellStyle name="㼿㼿㼿㼿㼿 3 6" xfId="15107"/>
    <cellStyle name="㼿㼿㼿㼿㼿 3 7" xfId="15108"/>
    <cellStyle name="㼿㼿㼿㼿㼿 3 8" xfId="15109"/>
    <cellStyle name="㼿㼿㼿㼿㼿 3 9" xfId="15110"/>
    <cellStyle name="㼿㼿㼿㼿㼿 4" xfId="15111"/>
    <cellStyle name="㼿㼿㼿㼿㼿 4 10" xfId="15112"/>
    <cellStyle name="㼿㼿㼿㼿㼿 4 2" xfId="15113"/>
    <cellStyle name="㼿㼿㼿㼿㼿 4 3" xfId="15114"/>
    <cellStyle name="㼿㼿㼿㼿㼿 4 4" xfId="15115"/>
    <cellStyle name="㼿㼿㼿㼿㼿 4 5" xfId="15116"/>
    <cellStyle name="㼿㼿㼿㼿㼿 4 6" xfId="15117"/>
    <cellStyle name="㼿㼿㼿㼿㼿 4 7" xfId="15118"/>
    <cellStyle name="㼿㼿㼿㼿㼿 4 8" xfId="15119"/>
    <cellStyle name="㼿㼿㼿㼿㼿 4 9" xfId="15120"/>
    <cellStyle name="㼿㼿㼿㼿㼿 5" xfId="15121"/>
    <cellStyle name="㼿㼿㼿㼿㼿 5 10" xfId="15122"/>
    <cellStyle name="㼿㼿㼿㼿㼿 5 2" xfId="15123"/>
    <cellStyle name="㼿㼿㼿㼿㼿 5 3" xfId="15124"/>
    <cellStyle name="㼿㼿㼿㼿㼿 5 4" xfId="15125"/>
    <cellStyle name="㼿㼿㼿㼿㼿 5 5" xfId="15126"/>
    <cellStyle name="㼿㼿㼿㼿㼿 5 6" xfId="15127"/>
    <cellStyle name="㼿㼿㼿㼿㼿 5 7" xfId="15128"/>
    <cellStyle name="㼿㼿㼿㼿㼿 5 8" xfId="15129"/>
    <cellStyle name="㼿㼿㼿㼿㼿 5 9" xfId="15130"/>
    <cellStyle name="㼿㼿㼿㼿㼿 6" xfId="15131"/>
    <cellStyle name="㼿㼿㼿㼿㼿 7" xfId="15132"/>
    <cellStyle name="㼿㼿㼿㼿㼿 8" xfId="15133"/>
    <cellStyle name="㼿㼿㼿㼿㼿 9" xfId="15134"/>
    <cellStyle name="㼿㼿㼿㼿㼿?" xfId="15135"/>
    <cellStyle name="㼿㼿㼿㼿㼿㼿?" xfId="15136"/>
    <cellStyle name="㼿㼿㼿㼿㼿㼿㼿?" xfId="15137"/>
    <cellStyle name="㼿㼿㼿㼿㼿㼿㼿㼿" xfId="15138"/>
    <cellStyle name="㼿㼿㼿㼿㼿㼿㼿㼿㼿" xfId="15139"/>
    <cellStyle name="㼿㼿㼿㼿㼿㼿㼿㼿㼿㼿" xfId="15140"/>
    <cellStyle name="㼿㼿㼿㼿㼿㼿㼿㼿㼿㼿?" xfId="15141"/>
    <cellStyle name="㼿㼿㼿㼿㼿㼿㼿㼿㼿㼿㼿" xfId="15142"/>
    <cellStyle name="㼿㼿㼿㼿㼿㼿㼿㼿㼿㼿㼿?" xfId="15143"/>
    <cellStyle name="㼿㼿㼿㼿㼿㼿㼿㼿㼿㼿㼿㼿" xfId="15144"/>
    <cellStyle name="㼿㼿㼿㼿㼿㼿㼿㼿㼿㼿㼿㼿?" xfId="15145"/>
    <cellStyle name="㼿㼿㼿㼿㼿㼿㼿㼿㼿㼿㼿㼿㼿" xfId="15146"/>
    <cellStyle name="㼿㼿㼿㼿㼿㼿㼿㼿㼿㼿㼿㼿㼿?" xfId="15147"/>
    <cellStyle name="㼿㼿㼿㼿㼿㼿㼿㼿㼿㼿㼿㼿㼿㼿" xfId="15148"/>
    <cellStyle name="㼿㼿㼿㼿㼿㼿㼿㼿㼿㼿㼿㼿㼿㼿?" xfId="15149"/>
    <cellStyle name="㼿㼿㼿㼿㼿㼿㼿㼿㼿㼿㼿㼿㼿㼿㼿" xfId="15150"/>
    <cellStyle name="㼿㼿㼿㼿㼿㼿㼿㼿㼿㼿㼿㼿㼿㼿㼿?" xfId="15151"/>
    <cellStyle name="㼿㼿㼿㼿㼿㼿㼿㼿㼿㼿㼿㼿㼿㼿㼿㼿" xfId="15152"/>
    <cellStyle name="㼿㼿㼿㼿㼿㼿㼿㼿㼿㼿㼿㼿㼿㼿㼿㼿㼿" xfId="15153"/>
    <cellStyle name="㼿㼿㼿㼿㼿㼿㼿㼿㼿㼿㼿㼿㼿㼿㼿㼿㼿?" xfId="15154"/>
    <cellStyle name="㼿㼿㼿㼿㼿㼿㼿㼿㼿㼿㼿㼿㼿㼿㼿㼿㼿㼿?" xfId="15155"/>
    <cellStyle name="㼿㼿㼿㼿㼿㼿㼿㼿㼿㼿㼿㼿㼿㼿㼿㼿㼿㼿㼿" xfId="15156"/>
    <cellStyle name="㼿㼿㼿㼿㼿㼿㼿㼿㼿㼿㼿㼿㼿㼿㼿㼿㼿㼿㼿㼿" xfId="15157"/>
    <cellStyle name="㼿㼿㼿㼿㼿㼿㼿㼿㼿㼿㼿㼿㼿㼿㼿㼿㼿㼿㼿㼿㼿" xfId="15158"/>
    <cellStyle name="㼿㼿㼿㼿㼿㼿㼿㼿㼿㼿㼿㼿㼿㼿㼿㼿㼿㼿㼿㼿㼿㼿" xfId="15159"/>
    <cellStyle name="㼿㼿㼿㼿㼿㼿㼿㼿㼿㼿㼿㼿㼿㼿㼿㼿㼿㼿㼿㼿㼿㼿?" xfId="15160"/>
    <cellStyle name="㼿㼿㼿㼿㼿㼿㼿㼿㼿㼿㼿㼿㼿㼿㼿㼿㼿㼿㼿㼿㼿㼿㼿" xfId="15161"/>
    <cellStyle name="㼿㼿㼿㼿㼿㼿㼿㼿㼿㼿㼿㼿㼿㼿㼿㼿㼿㼿㼿㼿㼿㼿㼿㼿" xfId="15162"/>
    <cellStyle name="㼿㼿㼿㼿㼿㼿㼿㼿㼿㼿㼿㼿㼿㼿㼿㼿㼿㼿㼿㼿㼿㼿㼿㼿㼿" xfId="15163"/>
    <cellStyle name="㼿㼿㼿㼿㼿㼿㼿㼿㼿㼿㼿㼿㼿㼿㼿㼿㼿㼿㼿㼿㼿㼿㼿㼿㼿㼿" xfId="15164"/>
    <cellStyle name="㼿㼿㼿㼿㼿㼿㼿㼿㼿㼿㼿㼿㼿㼿㼿㼿㼿㼿㼿㼿㼿㼿㼿㼿㼿㼿?" xfId="15165"/>
    <cellStyle name="㼿㼿㼿㼿㼿㼿㼿㼿㼿㼿㼿㼿㼿㼿㼿㼿㼿㼿㼿㼿㼿㼿㼿㼿㼿㼿㼿" xfId="15166"/>
    <cellStyle name="㼿㼿㼿㼿㼿㼿㼿㼿㼿㼿㼿㼿㼿㼿㼿㼿㼿㼿㼿㼿㼿㼿㼿㼿㼿㼿㼿?" xfId="15167"/>
    <cellStyle name="㼿㼿㼿㼿㼿㼿㼿㼿㼿㼿㼿㼿㼿㼿㼿㼿㼿㼿㼿㼿㼿㼿㼿㼿㼿㼿㼿㼿" xfId="15168"/>
    <cellStyle name="㼿㼿㼿㼿㼿㼿㼿㼿㼿㼿㼿㼿㼿㼿㼿㼿㼿㼿㼿㼿㼿㼿㼿㼿㼿㼿㼿㼿?" xfId="15169"/>
    <cellStyle name="㼿㼿㼿㼿㼿㼿㼿㼿㼿㼿㼿㼿㼿㼿㼿㼿㼿㼿㼿㼿㼿㼿㼿㼿㼿㼿㼿㼿㼿" xfId="15170"/>
    <cellStyle name="㼿㼿㼿㼿㼿㼿㼿㼿㼿㼿㼿㼿㼿㼿㼿㼿㼿㼿㼿㼿㼿㼿㼿㼿㼿㼿㼿㼿㼿?" xfId="15171"/>
    <cellStyle name="㼿㼿㼿㼿㼿㼿㼿㼿㼿㼿㼿㼿㼿㼿㼿㼿㼿㼿㼿㼿㼿㼿㼿㼿㼿㼿㼿㼿㼿㼿?" xfId="15172"/>
    <cellStyle name="㼿㼿㼿㼿㼿㼿㼿㼿㼿㼿㼿㼿㼿㼿㼿㼿㼿㼿㼿㼿㼿㼿㼿㼿㼿㼿㼿㼿㼿㼿㼿?" xfId="15173"/>
    <cellStyle name="㼿㼿㼿㼿㼿㼿㼿㼿㼿㼿㼿㼿㼿㼿㼿㼿㼿㼿㼿㼿㼿㼿㼿㼿㼿㼿㼿㼿㼿㼿㼿㼿" xfId="15174"/>
    <cellStyle name="㼿㼿㼿㼿㼿㼿㼿㼿㼿㼿㼿㼿㼿㼿㼿㼿㼿㼿㼿㼿㼿㼿㼿㼿㼿㼿㼿㼿㼿㼿㼿㼿?" xfId="15175"/>
    <cellStyle name="㼿㼿㼿㼿㼿㼿㼿㼿㼿㼿㼿㼿㼿㼿㼿㼿㼿㼿㼿㼿㼿㼿㼿㼿㼿㼿㼿㼿㼿㼿㼿㼿㼿?" xfId="15176"/>
    <cellStyle name="㼿㼿㼿㼿㼿㼿㼿㼿㼿㼿㼿㼿㼿㼿㼿㼿㼿㼿㼿㼿㼿㼿㼿㼿㼿㼿㼿㼿㼿㼿㼿㼿㼿㼿" xfId="15177"/>
    <cellStyle name="㼿㼿㼿㼿㼿㼿㼿㼿㼿㼿㼿㼿㼿㼿㼿㼿㼿㼿㼿㼿㼿㼿㼿㼿㼿㼿㼿㼿㼿㼿㼿㼿㼿㼿?" xfId="15178"/>
    <cellStyle name="㼿㼿㼿㼿㼿㼿㼿㼿㼿㼿㼿㼿㼿㼿㼿㼿㼿㼿㼿㼿㼿㼿㼿㼿㼿㼿㼿㼿㼿㼿㼿㼿㼿㼿㼿" xfId="15179"/>
    <cellStyle name="㼿㼿㼿㼿㼿㼿㼿㼿㼿㼿㼿㼿㼿㼿㼿㼿㼿㼿㼿㼿㼿㼿㼿㼿㼿㼿㼿㼿㼿㼿㼿㼿㼿㼿㼿?" xfId="15180"/>
    <cellStyle name="㼿㼿㼿㼿㼿㼿㼿㼿㼿㼿㼿㼿㼿㼿㼿㼿㼿㼿㼿㼿㼿㼿㼿㼿㼿㼿㼿㼿㼿㼿㼿㼿㼿㼿㼿㼿" xfId="15181"/>
    <cellStyle name="㼿㼿㼿㼿㼿㼿㼿㼿㼿㼿㼿㼿㼿㼿㼿㼿㼿㼿㼿㼿㼿㼿㼿㼿㼿㼿㼿㼿㼿㼿㼿㼿㼿㼿㼿㼿?" xfId="15182"/>
    <cellStyle name="㼿㼿㼿㼿㼿㼿㼿㼿㼿㼿㼿㼿㼿㼿㼿㼿㼿㼿㼿㼿㼿㼿㼿㼿㼿㼿㼿㼿㼿㼿㼿㼿㼿㼿㼿㼿㼿" xfId="15183"/>
    <cellStyle name="㼿㼿㼿㼿㼿㼿㼿㼿㼿㼿㼿㼿㼿㼿㼿㼿㼿㼿㼿㼿㼿㼿㼿㼿㼿㼿㼿㼿㼿㼿㼿㼿㼿㼿㼿㼿㼿?" xfId="15184"/>
    <cellStyle name="㼿㼿㼿㼿㼿㼿㼿㼿㼿㼿㼿㼿㼿㼿㼿㼿㼿㼿㼿㼿㼿㼿㼿㼿㼿㼿㼿㼿㼿㼿㼿㼿㼿㼿㼿㼿㼿㼿?" xfId="15185"/>
    <cellStyle name="㼿㼿㼿㼿㼿㼿㼿㼿㼿㼿㼿㼿㼿㼿㼿㼿㼿㼿㼿㼿㼿㼿㼿㼿㼿㼿㼿㼿㼿㼿㼿㼿㼿㼿㼿㼿㼿㼿㼿" xfId="15186"/>
    <cellStyle name="㼿㼿㼿㼿㼿㼿㼿㼿㼿㼿㼿㼿㼿㼿㼿㼿㼿㼿㼿㼿㼿㼿㼿㼿㼿㼿㼿㼿㼿㼿㼿㼿㼿㼿㼿㼿㼿㼿㼿?" xfId="15187"/>
    <cellStyle name="㼿㼿㼿㼿㼿㼿㼿㼿㼿㼿㼿㼿㼿㼿㼿㼿㼿㼿㼿㼿㼿㼿㼿㼿㼿㼿㼿㼿㼿㼿㼿㼿㼿㼿㼿㼿㼿㼿㼿㼿" xfId="15188"/>
    <cellStyle name="㼿㼿㼿㼿㼿㼿㼿㼿㼿㼿㼿㼿㼿㼿㼿㼿㼿㼿㼿㼿㼿㼿㼿㼿㼿㼿㼿㼿㼿㼿㼿㼿㼿㼿㼿㼿㼿㼿㼿㼿?" xfId="15189"/>
    <cellStyle name="㼿㼿㼿㼿㼿㼿㼿㼿㼿㼿㼿㼿㼿㼿㼿㼿㼿㼿㼿㼿㼿㼿㼿㼿㼿㼿㼿㼿㼿㼿㼿㼿㼿㼿㼿㼿㼿㼿㼿㼿㼿?" xfId="15190"/>
    <cellStyle name="㼿㼿㼿㼿㼿㼿㼿㼿㼿㼿㼿㼿㼿㼿㼿㼿㼿㼿㼿㼿㼿㼿㼿㼿㼿㼿㼿㼿㼿㼿㼿㼿㼿㼿㼿㼿㼿㼿㼿㼿㼿㼿" xfId="15191"/>
    <cellStyle name="㼿㼿㼿㼿㼿㼿㼿㼿㼿㼿㼿㼿㼿㼿㼿㼿㼿㼿㼿㼿㼿㼿㼿㼿㼿㼿㼿㼿㼿㼿㼿㼿㼿㼿㼿㼿㼿㼿㼿㼿㼿㼿?" xfId="15192"/>
    <cellStyle name="㼿㼿㼿㼿㼿㼿㼿㼿㼿㼿㼿㼿㼿㼿㼿㼿㼿㼿㼿㼿㼿㼿㼿㼿㼿㼿㼿㼿㼿㼿㼿㼿㼿㼿㼿㼿㼿㼿㼿㼿㼿㼿㼿" xfId="15193"/>
    <cellStyle name="㼿㼿㼿㼿㼿㼿㼿㼿㼿㼿㼿㼿㼿㼿㼿㼿㼿㼿㼿㼿㼿㼿㼿㼿㼿㼿㼿㼿㼿㼿㼿㼿㼿㼿㼿㼿㼿㼿㼿㼿㼿㼿㼿㼿" xfId="15194"/>
    <cellStyle name="㼿㼿㼿㼿㼿㼿㼿㼿㼿㼿㼿㼿㼿㼿㼿㼿㼿㼿㼿㼿㼿㼿㼿㼿㼿㼿㼿㼿㼿㼿㼿㼿㼿㼿㼿㼿㼿㼿㼿㼿㼿㼿㼿㼿?" xfId="15195"/>
    <cellStyle name="㼿㼿㼿㼿㼿㼿㼿㼿㼿㼿㼿㼿㼿㼿㼿㼿㼿㼿㼿㼿㼿㼿㼿㼿㼿㼿㼿㼿㼿㼿㼿㼿㼿㼿㼿㼿㼿㼿㼿㼿㼿㼿㼿㼿㼿" xfId="15196"/>
    <cellStyle name="㼿㼿㼿㼿㼿㼿㼿㼿㼿㼿㼿㼿㼿㼿㼿㼿㼿㼿㼿㼿㼿㼿㼿㼿㼿㼿㼿㼿㼿㼿㼿㼿㼿㼿㼿㼿㼿㼿㼿㼿㼿㼿㼿㼿㼿?" xfId="15197"/>
    <cellStyle name="㼿㼿㼿㼿㼿㼿㼿㼿㼿㼿㼿㼿㼿㼿㼿㼿㼿㼿㼿㼿㼿㼿㼿㼿㼿㼿㼿㼿㼿㼿㼿㼿㼿㼿㼿㼿㼿㼿㼿㼿㼿㼿㼿㼿㼿㼿" xfId="15198"/>
    <cellStyle name="㼿㼿㼿㼿㼿㼿㼿㼿㼿㼿㼿㼿㼿㼿㼿㼿㼿㼿㼿㼿㼿㼿㼿㼿㼿㼿㼿㼿㼿㼿㼿㼿㼿㼿㼿㼿㼿㼿㼿㼿㼿㼿㼿㼿㼿㼿㼿㼿" xfId="15199"/>
    <cellStyle name="㼿㼿㼿㼿㼿㼿㼿㼿㼿㼿㼿㼿㼿㼿㼿㼿㼿㼿㼿㼿㼿㼿㼿㼿㼿㼿㼿㼿㼿㼿㼿㼿㼿㼿㼿㼿㼿㼿㼿㼿㼿㼿㼿㼿㼿㼿㼿㼿?" xfId="15200"/>
    <cellStyle name="㼿㼿㼿㼿㼿㼿㼿㼿㼿㼿㼿㼿㼿㼿㼿㼿㼿㼿㼿㼿㼿㼿㼿㼿㼿㼿㼿㼿㼿㼿㼿㼿㼿㼿㼿㼿㼿㼿㼿㼿㼿㼿㼿㼿㼿㼿㼿㼿㼿" xfId="15201"/>
    <cellStyle name="㼿㼿㼿㼿㼿㼿㼿㼿㼿㼿㼿㼿㼿㼿㼿㼿㼿㼿㼿㼿㼿㼿㼿㼿㼿㼿㼿㼿㼿㼿㼿㼿㼿㼿㼿㼿㼿㼿㼿㼿㼿㼿㼿㼿㼿㼿㼿㼿㼿?" xfId="15202"/>
    <cellStyle name="㼿㼿㼿㼿㼿㼿㼿㼿㼿㼿㼿㼿㼿㼿㼿㼿㼿㼿㼿㼿㼿㼿㼿㼿㼿㼿㼿㼿㼿㼿㼿㼿㼿㼿㼿㼿㼿㼿㼿㼿㼿㼿㼿㼿㼿㼿㼿㼿㼿㼿" xfId="15203"/>
    <cellStyle name="㼿㼿㼿㼿㼿㼿㼿㼿㼿㼿㼿㼿㼿㼿㼿㼿㼿㼿㼿㼿㼿㼿㼿㼿㼿㼿㼿㼿㼿㼿㼿㼿㼿㼿㼿㼿㼿㼿㼿㼿㼿㼿㼿㼿㼿㼿㼿㼿㼿㼿?" xfId="15204"/>
    <cellStyle name="㼿㼿㼿㼿㼿㼿㼿㼿㼿㼿㼿㼿㼿㼿㼿㼿㼿㼿㼿㼿㼿㼿㼿㼿㼿㼿㼿㼿㼿㼿㼿㼿㼿㼿㼿㼿㼿㼿㼿㼿㼿㼿㼿㼿㼿㼿㼿㼿㼿㼿㼿" xfId="15205"/>
    <cellStyle name="㼿㼿㼿㼿㼿㼿㼿㼿㼿㼿㼿㼿㼿㼿㼿㼿㼿㼿㼿㼿㼿㼿㼿㼿㼿㼿㼿㼿㼿㼿㼿㼿㼿㼿㼿㼿㼿㼿㼿㼿㼿㼿㼿㼿㼿㼿㼿㼿㼿㼿㼿?" xfId="15206"/>
    <cellStyle name="㼿㼿㼿㼿㼿㼿㼿㼿㼿㼿㼿㼿㼿㼿㼿㼿㼿㼿㼿㼿㼿㼿㼿㼿㼿㼿㼿㼿㼿㼿㼿㼿㼿㼿㼿㼿㼿㼿㼿㼿㼿㼿㼿㼿㼿㼿㼿㼿㼿㼿㼿㼿" xfId="15207"/>
    <cellStyle name="㼿㼿㼿㼿㼿㼿㼿㼿㼿㼿㼿㼿㼿㼿㼿㼿㼿㼿㼿㼿㼿㼿㼿㼿㼿㼿㼿㼿㼿㼿㼿㼿㼿㼿㼿㼿㼿㼿㼿㼿㼿㼿㼿㼿㼿㼿㼿㼿㼿㼿㼿㼿?" xfId="15208"/>
    <cellStyle name="㼿㼿㼿㼿㼿㼿㼿㼿㼿㼿㼿㼿㼿㼿㼿㼿㼿㼿㼿㼿㼿㼿㼿㼿㼿㼿㼿㼿㼿㼿㼿㼿㼿㼿㼿㼿㼿㼿㼿㼿㼿㼿㼿㼿㼿㼿㼿㼿㼿㼿㼿㼿㼿" xfId="15209"/>
    <cellStyle name="㼿㼿㼿㼿㼿㼿㼿㼿㼿㼿㼿㼿㼿㼿㼿㼿㼿㼿㼿㼿㼿㼿㼿㼿㼿㼿㼿㼿㼿㼿㼿㼿㼿㼿㼿㼿㼿㼿㼿㼿㼿㼿㼿㼿㼿㼿㼿㼿㼿㼿㼿㼿㼿㼿?" xfId="15210"/>
    <cellStyle name="㼿㼿㼿㼿㼿㼿㼿㼿㼿㼿㼿㼿㼿㼿㼿㼿㼿㼿㼿㼿㼿㼿㼿㼿㼿㼿㼿㼿㼿㼿㼿㼿㼿㼿㼿㼿㼿㼿㼿㼿㼿㼿㼿㼿㼿㼿㼿㼿㼿㼿㼿㼿㼿㼿㼿" xfId="15211"/>
    <cellStyle name="㼿㼿㼿㼿㼿㼿㼿㼿㼿㼿㼿㼿㼿㼿㼿㼿㼿㼿㼿㼿㼿㼿㼿㼿㼿㼿㼿㼿㼿㼿㼿㼿㼿㼿㼿㼿㼿㼿㼿㼿㼿㼿㼿㼿㼿㼿㼿㼿㼿㼿㼿㼿㼿㼿㼿?" xfId="152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sharedStrings" Target="sharedStrings.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16" Type="http://schemas.openxmlformats.org/officeDocument/2006/relationships/externalLink" Target="externalLinks/externalLink11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11" Type="http://schemas.openxmlformats.org/officeDocument/2006/relationships/externalLink" Target="externalLinks/externalLink110.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externalLink" Target="externalLinks/externalLink113.xml"/><Relationship Id="rId119" Type="http://schemas.openxmlformats.org/officeDocument/2006/relationships/theme" Target="theme/theme1.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styles" Target="styles.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40;&#1041;&#1051;&#1048;&#1062;&#1040;%20&#1055;&#1069;&#1054;%20&#1085;&#1072;%202020%20&#1075;&#1086;&#107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Documents%20and%20Settings\Yashina_EA\&#1056;&#1072;&#1073;&#1086;&#1095;&#1080;&#1081;%20&#1089;&#1090;&#1086;&#1083;\&#1055;&#1088;&#1086;&#1074;&#1077;&#1088;&#1082;&#1072;%20&#1041;&#1044;&#1056;%2004.03.2010\&#1057;&#1074;&#1086;&#1076;%20&#1041;&#1044;&#1056;%2023.03.201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T:\&#1054;&#1050;&#1057;\&#1050;&#1086;&#1088;&#1077;&#1082;&#1086;&#1074;&#1094;&#1077;&#1074;\12%2016%20&#1075;&#1086;&#1076;\&#1060;&#1086;&#1088;&#1084;&#1072;&#1090;&#1099;%20&#1052;&#1080;&#1085;&#1080;&#1089;&#1090;&#1077;&#1088;&#1089;&#1090;&#1074;&#1072;%20&#1048;&#1055;&#1056;2012-2016(&#1089;&#1077;&#1082;&#1074;&#1077;&#1089;&#1090;&#1080;&#1088;&#1086;&#1074;&#1072;&#1085;&#1099;&#108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L:\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7;&#1084;&#1086;&#1083;&#1077;&#1085;&#1089;&#1082;&#1101;&#1085;&#1077;&#1088;&#1075;&#1086;\&#1057;&#1082;&#1086;&#1088;&#1088;_&#1040;&#1041;&#1055;_&#1085;&#1072;%202009&#1075;_&#1057;&#1084;&#1086;&#1083;&#1077;&#1085;&#1089;&#1082;_290709_112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41;&#1088;&#1103;&#1085;&#1089;&#1082;&#1101;&#1085;&#1077;&#1088;&#1075;&#1086;\&#1057;&#1082;&#1086;&#1088;&#1088;_&#1040;&#1041;&#1055;_&#1085;&#1072;%202009&#1075;_&#1041;&#1088;&#1103;&#1085;&#1089;&#1082;&#1101;&#1085;&#1077;&#1088;&#1075;&#1086;_270709_1807.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2;&#1084;&#1073;&#1086;&#1074;&#1101;&#1085;&#1077;&#1088;&#1075;&#1086;\&#1057;&#1082;&#1086;&#1088;&#1088;_&#1040;&#1041;&#1055;_&#1085;&#1072;%202009&#1075;_&#1058;&#1072;&#1084;&#1073;&#1086;&#1074;&#1101;&#1085;&#1077;&#1088;&#1075;&#1086;_310709_1026.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energo\Resource\ESK\2.%20&#1044;&#1086;&#1082;&#1091;&#1084;&#1077;&#1085;&#1090;&#1099;%20&#1086;&#1073;&#1097;&#1077;&#1075;&#1086;%20&#1076;&#1086;&#1089;&#1090;&#1091;&#1087;&#1072;\1.%20&#1044;&#1083;&#1103;%20&#1086;&#1073;&#1084;&#1077;&#1085;&#1072;\&#1040;&#1056;&#1052;%20&#1090;&#1072;&#1088;&#1080;&#1092;&#1099;%202007\&#1040;&#1056;&#1052;%20&#1090;&#1072;&#1088;&#1080;&#1092;&#1099;.2007(&#1051;&#1077;&#1085;.&#1086;&#1073;&#1083;).1.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Esbit\sys\EXCEL\VZ_Z\ZACHET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ASP_SERVER\Public_Store\Temp\Rar$DI09.593\&#1064;&#1072;&#1073;&#1083;&#1086;&#1085;%20&#1060;&#1057;&#1058;_RA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1052;&#1086;&#1080;%20&#1076;&#1086;&#1082;&#1091;&#1084;&#1077;&#1085;&#1090;&#1099;\&#1052;&#1086;&#1076;&#1077;&#1083;&#1100;\&#1056;&#1072;&#1073;&#1086;&#1090;&#1072;\MODEL-POS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eias.ru/files/shablon/TEPLO.PREDEL.2010_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ASP_SERVER\Public_Store\&#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054;&#1041;&#1065;&#1048;&#1045;/&#1057;&#1077;&#1088;&#1075;&#1077;&#1081;/174%20&#1084;&#1077;&#1090;&#1086;&#1076;&#1080;&#1082;&#1072;/&#1054;&#1090;&#1095;&#1077;&#1090;&#1099;%20&#1086;&#1088;&#1075;&#1072;&#1085;&#1080;&#1079;&#1072;&#1094;&#1080;&#1081;/KOTEL.CALC.NVV.NET.6.24(v3.6)%20-%20&#1050;&#1088;&#1072;&#1089;&#1082;&#1086;&#108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054;&#1041;&#1065;&#1048;&#1045;/&#1055;&#1086;&#1083;&#1102;&#1090;&#1086;&#1074;%20&#1052;.&#1048;/&#1045;&#1048;&#1040;&#1057;/2014%20&#1075;&#1086;&#1076;/&#1054;&#1090;&#1087;&#1088;&#1072;&#1074;&#1083;&#1077;&#1085;&#1086;/PEREDACHA.2014%20(&#1057;&#1045;&#1058;&#1045;&#1042;&#1048;&#1050;&#1048;)/PEREDACHA.2014(v1.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andreev_vv.MRSK-CP\Local%20Settings\Temporary%20Internet%20Files\OLKAB\&#1057;&#1042;&#1054;&#1044;_6,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54;&#1041;&#1065;&#1048;&#1045;/&#1055;&#1086;&#1083;&#1102;&#1090;&#1086;&#1074;%20&#1052;.&#1048;/&#1058;&#1040;&#1056;&#1048;&#1060;&#1067;%202016%20&#1043;&#1054;&#1044;&#1040;/&#1044;&#1100;&#1103;&#1095;&#1077;&#1085;&#1082;&#1086;%20&#1042;.&#1040;/5.%20&#1058;&#1057;&#1054;%20(&#1082;&#1086;&#1088;&#1088;&#1077;&#1082;&#1090;&#1080;&#1088;&#1086;&#1074;&#1082;&#1072;%20&#1085;&#1072;%202016)/&#1054;&#1054;&#1054;%20&#1056;&#1057;&#1050;%20&#1057;&#1080;&#1073;&#1080;&#1088;&#1103;&#1082;%20(2014-2017)/&#1054;&#1073;&#1091;&#1093;&#1086;&#1074;/PASSPORT.EE.NET_&#1043;&#1086;&#1088;&#1086;&#1076;%20&#1050;&#1088;&#1072;&#1089;&#1085;&#1086;&#1103;&#1088;&#1089;&#1082;_&#1054;&#1054;&#1054;%20&#171;&#1056;&#1072;&#1089;&#1087;&#1088;&#1077;&#1076;&#1077;&#1083;&#1080;&#1090;&#1077;&#1083;&#1100;&#1085;&#1072;&#1103;%20&#1089;&#1077;&#1090;&#1077;&#1074;&#1072;&#1103;%20&#1082;&#1086;&#1084;&#1087;&#1072;&#1085;&#1080;&#1103;%20&#171;&#1057;&#1080;&#1073;&#1080;&#1088;&#1103;&#1082;&#187;%20(1).xlsm"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eias.ru/files/shablon/&#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FORM1\st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TEMP\&#1055;&#1083;&#1072;&#1085;%20&#1087;&#1086;&#1089;&#1090;&#1091;&#1087;&#1083;&#1077;&#1085;&#1080;&#1081;%20&#1085;&#1072;%20&#1084;&#1072;&#1088;&#1090;%20&#1076;&#1083;&#1103;%20&#1050;&#10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pankrashova_en\Local%20Settings\Temporary%20Internet%20Files\Content.IE5\MFY38D0X\Documents%20and%20Settings\vgrishanov\&#1056;&#1072;&#1073;&#1086;&#1095;&#1080;&#1081;%20&#1089;&#1090;&#1086;&#1083;\proverka.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er\&#1087;&#1072;&#1087;&#1082;&#1072;%20&#1086;&#1073;&#1084;&#1077;&#1085;&#1072;\&#1045;&#1048;&#1040;&#1057;\&#1055;&#1088;&#1080;&#1096;&#1083;&#1086;\15.05.07\tset.net.200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ashina_ea\&#1086;&#1073;&#1097;&#1072;&#1103;\&#1058;&#1072;&#1088;&#1080;&#1092;&#1099;%20&#1085;&#1072;%20&#1087;&#1077;&#1088;&#1077;&#1076;&#1072;&#1095;&#1091;\&#1058;&#1072;&#1088;&#1080;&#1092;&#1099;%202007&#1075;\&#1069;&#1082;&#1089;&#1087;&#1077;&#1088;&#1090;&#1080;&#1079;&#1072;%20&#1090;&#1072;&#1088;&#1080;&#1092;&#1086;&#1074;\&#1069;&#1082;&#1089;&#1087;&#1077;&#1088;&#1090;&#1080;&#1079;&#1099;\&#1056;&#1072;&#1089;&#1095;&#1077;&#1090;&#1099;%20&#1060;&#1057;&#1058;\&#1040;&#1089;&#1090;&#1088;&#1072;&#1093;&#1072;&#1085;&#1089;&#1082;&#1072;&#1103;%20&#1086;&#1073;&#1083;&#1072;&#1089;&#1090;&#11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omain\&#1087;&#1072;&#1087;&#1082;&#1072;%20&#1086;&#1073;&#1084;&#1077;&#1085;&#1072;\Users\&#1057;&#1077;&#1076;&#1072;&#1096;&#1082;&#1080;&#1085;&#1072;&#1043;&#1057;\Documents\&#1054;&#1090;&#1082;&#1088;&#1099;&#1090;&#1080;&#1077;%20&#1076;&#1077;&#1083;&#1072;\&#1073;&#1077;&#1085;&#1095;\BENCH.TSO.2015(v1.0)%20&#1088;&#1072;&#1073;&#1086;&#1095;&#1080;&#108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N:\Documents%20and%20Settings\SERGEY.VERESCHAGIN\Desktop\&#1040;&#1083;&#1100;&#1073;&#1086;&#1084;%20&#1076;&#1086;&#1087;&#1086;&#1083;&#1085;&#1080;&#1090;&#1077;&#1083;&#1100;&#1085;&#1099;&#1093;%20&#1092;&#1086;&#1088;&#1084;%20(Autosaved).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L:\WINDOWS\TEMP\notesFFF692\&#1056;&#1072;&#1079;&#1088;&#1072;&#1073;&#1086;&#1090;&#1082;&#1072;%20&#1096;&#1072;&#1073;&#1083;&#1086;&#1085;&#1072;%20&#1041;&#1055;\old\&#1096;&#1072;&#1073;&#1083;&#1086;&#1085;_v5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eias.ru/files/shablon/&#1057;&#1090;&#1072;&#1085;&#1094;&#1080;&#1080;%202009/&#1040;&#1083;&#1090;&#1072;&#1081;-&#1050;&#1086;&#1082;&#1089;_09_&#1060;&#1057;&#105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4;&#1041;&#1065;&#1048;&#1045;/&#1055;&#1086;&#1083;&#1102;&#1090;&#1086;&#1074;%20&#1052;.&#1048;/&#1045;&#1048;&#1040;&#1057;/2010%20&#1075;&#1086;&#1076;/PREDEL%20ELEK2011%20NCZ/PREDEL.ELEK.2011.NCZ.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L:\&#1059;&#1087;&#1088;&#1072;&#1074;&#1083;&#1077;&#1085;&#1080;&#1077;%20&#1101;&#1082;&#1086;&#1085;&#1086;&#1084;&#1080;&#1082;&#1080;\&#1052;&#1072;&#1090;&#1077;&#1088;&#1080;&#1072;&#1083;&#1099;%20&#1087;&#1086;%20&#1090;&#1072;&#1088;&#1080;&#1092;&#1072;&#1084;1\2011\&#1059;&#1058;&#1042;&#1045;&#1056;&#1046;&#1044;&#1045;&#1053;&#1054;\&#1040;&#1083;&#1090;&#1072;&#1081;&#1089;&#1082;&#1080;&#1081;%20&#1082;&#1088;&#1072;&#1081;-2011%20&#1075;&#1086;&#1076;%20%20&#1050;&#1054;&#1058;&#1045;&#1051;%20(26.1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RAG\&#1058;&#1072;&#1088;&#1080;&#1092;%202009\&#1090;&#1072;&#1073;&#1083;&#1080;&#1094;&#1099;%20&#1076;&#1083;&#1103;%20&#1088;&#1072;&#1089;&#1095;&#1077;&#1090;&#1086;&#1074;28-04-08_2006-2009&#1089;%20&#1048;&#104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oks\&#1056;&#1072;&#1073;&#1086;&#1095;&#1080;&#1081;%20&#1089;&#1090;&#1086;&#1083;\&#1051;&#1080;&#1076;&#1072;-&#1090;&#1072;&#1088;&#1080;&#1092;\&#1090;&#1072;&#1088;&#1080;&#1092;%202008%20-418,602%20&#1087;&#1086;%20&#1101;.&#1101;&#1085;&#1077;&#1088;&#1075;&#1080;&#1080;%20-&#1056;&#1057;&#105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sbit\sys\VZ.ZCH\ZACH1997\ZAC02_97.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sbit\sys\VZ.ZCH\ZACH1997\ZAC06_9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1045;&#1088;&#1084;&#1086;&#1083;&#1077;&#1085;&#1082;&#1086;\&#1056;&#1072;&#1073;&#1086;&#1095;&#1080;&#1081;%20&#1089;&#1090;&#1086;&#1083;\Tarif_demo\Tarif2_demo.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USERS\Res\DSB\PK\&#1055;&#1083;&#1072;&#1090;&#1077;&#1078;&#1085;&#1099;&#1081;%20&#1082;&#1072;&#1083;&#1077;&#1085;&#1076;&#1072;&#1088;&#1100;%20%20%20&#1073;&#1083;&#1072;&#1085;&#1082;%20%20&#1041;&#1091;&#1088;&#1083;&#1072;&#1095;&#1077;&#1085;&#1082;&#1086;.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kasp_server\Public_Store\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N:\ZA06.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N:\DOCUME~1\EVSEEV~1\LOCALS~1\Temp\7zO13B.tmp\&#1044;&#1086;&#1087;&#1086;&#1083;&#1085;&#1080;&#1090;&#1077;&#1083;&#1100;&#1085;&#1099;&#1077;%20&#1092;&#1086;&#1088;&#1084;&#1099;%20&#1082;%20&#1040;&#1056;&#1052;%20&#1041;&#1055;%202013_14101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L:\Users\Lazutchenkova_OV\Downloads\&#1055;&#1088;&#1080;&#1083;&#1086;&#1078;&#1077;&#1085;&#1080;&#1077;%20&#8470;%203_&#1040;&#1056;&#1052;%20&#1073;&#1080;&#1079;&#1085;&#1077;&#1089;-&#1087;&#1083;&#1072;&#1085;&#1072;%20&#1085;&#1072;%202013%20&#1075;.%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1087;&#1072;&#1087;&#1082;&#1072;%20&#1086;&#1073;&#1084;&#1077;&#1085;&#1072;\B-PL\NBPL\_FES.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L:\Users\Miroshnikova.SA\AppData\Local\Microsoft\Windows\Temporary%20Internet%20Files\Content.Outlook\N7PPEWBH\Users\PYTKIN~1.MRS\AppData\Local\Temp\Rar$DI00.634\&#1041;&#1072;&#1079;&#1072;%20&#1048;&#1055;%202011-2015.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TEMP\&#1041;&#1102;&#1076;&#1078;&#1077;&#1090;%20&#1087;&#1083;&#1072;&#1085;%20&#1085;&#1072;%203&#1082;&#1074;.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L:\&#1050;&#1083;&#1077;&#1087;&#1080;&#1082;&#1086;&#1074;\&#1054;&#1041;&#1065;&#1040;&#1071;\2013%20&#1075;&#1086;&#1076;\&#1050;&#1086;&#1088;&#1088;&#1077;&#1082;&#1090;&#1080;&#1088;&#1086;&#1074;&#1082;&#1072;%20&#1041;&#1055;%20&#1085;&#1072;%202013%20&#1075;&#1086;&#1076;\_&#1050;&#1086;&#1085;&#1089;&#1086;&#1083;&#1080;&#1076;&#1080;&#1088;&#1086;&#1074;&#1072;&#1085;&#1085;&#1099;&#1081;\&#1050;&#1041;&#1055;_&#1082;&#1086;&#1085;&#1089;&#1086;&#1083;_2013&#1075;_160713_0810_&#1080;&#1079;&#1084;%202014-17.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http://belgorod.motiw.ru/&#1057;&#1074;&#1077;&#1090;&#1083;&#1072;&#1085;&#1072;/&#1086;&#1090;&#1095;&#1077;&#1090;&#1099;%20&#1048;&#1053;&#1069;&#1048;/&#1088;&#1072;&#1089;&#1089;&#1099;&#1083;&#1082;&#1072;/&#1088;&#1072;&#1089;&#1089;&#1099;&#1083;&#1082;&#1072;%20&#1048;&#1053;&#1069;&#1048;/&#1057;&#1077;&#1074;&#1077;&#1088;&#1086;-&#1047;&#1072;&#1087;&#1072;&#1076;/For%20Bezik%20&#1057;&#1090;&#1088;&#1072;&#1090;&#1077;&#1075;-1130-&#1080;&#1102;&#1083;&#1100;.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nergo\Resource\ESK\4.%20&#1069;&#1082;&#1086;&#1085;&#1086;&#1084;&#1080;&#1095;&#1077;&#1089;&#1082;&#1080;&#1081;%20&#1073;&#1083;&#1086;&#1082;\1.%20&#1054;&#1069;&#1080;&#1058;&#1055;\2006\&#1054;&#1090;&#1095;&#1077;&#1090;&#1099;\&#1060;&#1072;&#1082;&#1090;%205%20&#1084;&#1077;&#1089;&#1103;&#1094;&#1077;&#1074;\&#1057;&#1077;&#1073;&#1077;&#1089;&#1090;&#1086;&#1080;&#1084;&#1086;&#1089;&#1090;&#1100;\&#1054;&#1090;&#1095;&#1105;&#1090;%205%20&#1084;&#1077;&#1089;,%20&#1086;&#1078;&#1080;&#1076;.6%20&#1084;&#1077;&#1089;\&#1087;&#1088;&#1080;&#1083;.2.3.%20&#1092;&#1072;&#1082;&#1090;5%20&#1084;&#1077;&#1089;,&#1086;&#1078;&#1080;&#1076;.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E:\RAG\RAB\&#1052;&#1072;&#1081;&#1077;&#1088;_27_03_08\Model_RAB_MRSK_svod.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sbit\sys\VZ.ZCH\ZACH1997\ZAC03_97.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KASP_SERVER\Public_Store\Documents%20and%20Settings\Lifanova_tv\&#1052;&#1086;&#1080;%20&#1076;&#1086;&#1082;&#1091;&#1084;&#1077;&#1085;&#1090;&#1099;\&#1056;&#1072;&#1079;&#1085;&#1099;&#1077;%20&#1087;&#1086;%20&#1056;&#1040;B\&#1083;&#1080;&#1087;&#1077;&#1094;&#1082;-&#1088;&#1072;&#1089;&#1095;&#1077;&#109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N:\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E:\06.08\TEPLO.PREDEL.0911.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7;&#1082;&#1086;&#1088;&#1088;_&#1040;&#1041;&#1055;_&#1085;&#1072;%202009&#1075;_&#1057;&#1084;&#1086;&#1083;&#1077;&#1085;&#1089;&#1082;_300709_193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Documents%20and%20Settings\shlakina_ah.ENERGO\Local%20Settings\Temporary%20Internet%20Files\Content.IE5\S9MJGT6F\&#1056;&#1072;&#1089;&#1095;&#1077;&#1090;%20&#1040;&#1089;&#1090;&#1088;&#1072;&#1093;&#1072;&#1085;&#1100;&#1101;&#1085;&#1077;&#1088;&#1075;&#1086;.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N:\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L:\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 1. Смета НВВ i"/>
      <sheetName val="3.2.  КНР"/>
      <sheetName val="Пр 2. НВВ i"/>
      <sheetName val="2.1 I ПР i"/>
      <sheetName val="2.2 II НР i"/>
      <sheetName val="2.3 III. В i"/>
      <sheetName val="3.1.  КПР"/>
      <sheetName val="3.2.1 (ПАО ФСК)"/>
      <sheetName val="3.3.  КНВВ"/>
      <sheetName val="3.4.  КПО"/>
      <sheetName val="Прил.3.3.1 2018 г "/>
      <sheetName val="3.3.1 старая форма"/>
      <sheetName val="3.3.2."/>
      <sheetName val="3.3.3."/>
      <sheetName val="3.4.1"/>
      <sheetName val="Пр 4. В i корр ИП"/>
      <sheetName val="Пр 5. IV КНК i-2"/>
      <sheetName val="Пр 6. Аренда"/>
      <sheetName val="Пр 7. Отчет Аренда"/>
      <sheetName val="Пр 8 амортизация"/>
      <sheetName val="Пр 8. Амортизация"/>
    </sheetNames>
    <sheetDataSet>
      <sheetData sheetId="0"/>
      <sheetData sheetId="1"/>
      <sheetData sheetId="2"/>
      <sheetData sheetId="3"/>
      <sheetData sheetId="4"/>
      <sheetData sheetId="5"/>
      <sheetData sheetId="6"/>
      <sheetData sheetId="7"/>
      <sheetData sheetId="8"/>
      <sheetData sheetId="9">
        <row r="15">
          <cell r="A15" t="str">
            <v>Директор МУП ШТЭС                                                                  А.П. Щербаков</v>
          </cell>
        </row>
      </sheetData>
      <sheetData sheetId="10"/>
      <sheetData sheetId="11"/>
      <sheetData sheetId="12"/>
      <sheetData sheetId="13">
        <row r="43">
          <cell r="A43" t="str">
            <v>Глубышев Константин Павлович</v>
          </cell>
        </row>
        <row r="44">
          <cell r="A44" t="str">
            <v>Инженер ПТО по электрическим сетям</v>
          </cell>
        </row>
        <row r="45">
          <cell r="A45" t="str">
            <v>8(39139)34485</v>
          </cell>
        </row>
      </sheetData>
      <sheetData sheetId="14"/>
      <sheetData sheetId="15"/>
      <sheetData sheetId="16"/>
      <sheetData sheetId="17"/>
      <sheetData sheetId="18"/>
      <sheetData sheetId="19"/>
      <sheetData sheetId="2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Акт Дт Кт_задолж_31_03_2010"/>
      <sheetName val="Расчет RAB_Лен и МОЭСК_с 2010 г"/>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TEHSHEET"/>
      <sheetName val="FES"/>
      <sheetName val="ПРОГНОЗ_1"/>
      <sheetName val="vec"/>
      <sheetName val="FST5"/>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0.xml><?xml version="1.0" encoding="utf-8"?>
<externalLink xmlns="http://schemas.openxmlformats.org/spreadsheetml/2006/main">
  <externalBook xmlns:r="http://schemas.openxmlformats.org/officeDocument/2006/relationships" r:id="rId1">
    <sheetNames>
      <sheetName val="Контрольные показатели (2)"/>
      <sheetName val="Управленческие 2009"/>
      <sheetName val="Управленческие 2010"/>
      <sheetName val="Контрольные показатели"/>
      <sheetName val="расчет подконтрольного OPEX"/>
      <sheetName val="СВОД"/>
      <sheetName val="Белг"/>
      <sheetName val="Брян"/>
      <sheetName val="Ворж"/>
      <sheetName val="Кост"/>
      <sheetName val="Крск"/>
      <sheetName val="Липц"/>
      <sheetName val="Орел"/>
      <sheetName val="Смол"/>
      <sheetName val="Тамб"/>
      <sheetName val="Твер"/>
      <sheetName val="Ярсл"/>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1.xml><?xml version="1.0" encoding="utf-8"?>
<externalLink xmlns="http://schemas.openxmlformats.org/spreadsheetml/2006/main">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02.xml><?xml version="1.0" encoding="utf-8"?>
<externalLink xmlns="http://schemas.openxmlformats.org/spreadsheetml/2006/main">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5_П"/>
      <sheetName val="Лист13"/>
      <sheetName val="П-БР-2-2-П"/>
      <sheetName val="ИТ-бюджет"/>
      <sheetName val="Макро"/>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3.xml><?xml version="1.0" encoding="utf-8"?>
<externalLink xmlns="http://schemas.openxmlformats.org/spreadsheetml/2006/main">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8-П"/>
      <sheetName val="БФ-2-5-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4.xml><?xml version="1.0" encoding="utf-8"?>
<externalLink xmlns="http://schemas.openxmlformats.org/spreadsheetml/2006/main">
  <externalBook xmlns:r="http://schemas.openxmlformats.org/officeDocument/2006/relationships" r:id="rId1">
    <sheetNames>
      <sheetName val="приложение 1.1"/>
      <sheetName val="приложение 1.2"/>
      <sheetName val="Приложение 1.3"/>
      <sheetName val="приложение 1.4"/>
      <sheetName val="приложение 2.2 "/>
      <sheetName val="2.3-ЧГ"/>
      <sheetName val="2.3-Элев"/>
      <sheetName val="2.3-Юго-Зап"/>
      <sheetName val="2.3-Зап"/>
      <sheetName val="2.3-Южн"/>
      <sheetName val="2.3-Аск-Ташт"/>
      <sheetName val="2.3-БелЯр2"/>
      <sheetName val="2.3-Горная"/>
      <sheetName val="приложение 2.3"/>
      <sheetName val="приложение 3.1Черн Гор"/>
      <sheetName val="приложение 3.1 Элев."/>
      <sheetName val="приложение 3.1 ЮгоЗап."/>
      <sheetName val="приложение 3.1 Зап. "/>
      <sheetName val="приложение 3.1 Южная"/>
      <sheetName val="приложение 3.1 Аск-Ташт"/>
      <sheetName val="приложение 3.1 БелЯр2"/>
      <sheetName val="приложение 3.1 Горная"/>
      <sheetName val="приложение 3.1 Карак"/>
      <sheetName val="приложение 3.1 Подсинее"/>
      <sheetName val="приложение 3.1"/>
      <sheetName val="приложение 3.2"/>
      <sheetName val="приложение 4.1"/>
      <sheetName val="приложение 4.2"/>
      <sheetName val="приложение 4.3"/>
      <sheetName val="Списки"/>
      <sheetName val="t_настройки"/>
      <sheetName val="НП-2-12-П"/>
    </sheetNames>
    <sheetDataSet>
      <sheetData sheetId="0">
        <row r="25">
          <cell r="B25" t="str">
            <v>С-341 ПС "Искож" - ПС "Черногорская ЦЭС" Замена провода (Целевая программа замены проводов и грозозащитных тросов, отработавших нормативный срок)</v>
          </cell>
        </row>
        <row r="26">
          <cell r="B26" t="str">
            <v>С-342 ПС "Искож" - ПС "Черногорская ЦЭС" Замена провода (Целевая программа замены проводов и грозозащитных тросов, отработавших нормативный срок)</v>
          </cell>
        </row>
        <row r="27">
          <cell r="B27" t="str">
            <v>Реконструкция С-319 ПС "Лукьяновская" - ПС "Райково", Lобщ.=27,7км (АС-185) (ЦП замены проводов и грозозащитных тросов, отработавших нормативный срок)</v>
          </cell>
        </row>
        <row r="31">
          <cell r="B31" t="str">
            <v>ВЛ-110кВ С-89/90 Абакан-Районная - Расцвет Замена грозотроса 13км (ЦП замены проводов и грозозащитных тросов, отработавших нормативный срок)</v>
          </cell>
        </row>
        <row r="32">
          <cell r="B32" t="str">
            <v>ВЛ-110кВ С-319 ПС Лукьяновка - ПС Райково Замена проводов и грозозащитных тросов отработавших нормативный срок</v>
          </cell>
        </row>
        <row r="33">
          <cell r="B33" t="str">
            <v>ВЛ-110кВ "Туим-Шира" С-335 замена провода АС-70 на АС-120 и грозотроса - 5,073 км и С-335/336 замена грозотроса - 340 метров (ЦП замены проводов и грозозащитных тросов, отработавших нормативный срок)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5.xml><?xml version="1.0" encoding="utf-8"?>
<externalLink xmlns="http://schemas.openxmlformats.org/spreadsheetml/2006/main">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Коррект"/>
      <sheetName val="Данные"/>
      <sheetName val="Данные(2)"/>
      <sheetName val="Объекты"/>
      <sheetName val="Лист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6.xml><?xml version="1.0" encoding="utf-8"?>
<externalLink xmlns="http://schemas.openxmlformats.org/spreadsheetml/2006/main">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ow r="5">
          <cell r="L5">
            <v>93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7.xml><?xml version="1.0" encoding="utf-8"?>
<externalLink xmlns="http://schemas.openxmlformats.org/spreadsheetml/2006/main">
  <externalBook xmlns:r="http://schemas.openxmlformats.org/officeDocument/2006/relationships" r:id="rId1">
    <sheetNames>
      <sheetName val="агр.БП"/>
      <sheetName val="ИТ-бюджет"/>
      <sheetName val="расчет тарифов"/>
    </sheetNames>
    <sheetDataSet>
      <sheetData sheetId="0" refreshError="1"/>
      <sheetData sheetId="1"/>
      <sheetData sheetId="2" refreshError="1"/>
    </sheetDataSet>
  </externalBook>
</externalLink>
</file>

<file path=xl/externalLinks/externalLink108.xml><?xml version="1.0" encoding="utf-8"?>
<externalLink xmlns="http://schemas.openxmlformats.org/spreadsheetml/2006/main">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Set>
  </externalBook>
</externalLink>
</file>

<file path=xl/externalLinks/externalLink109.xml><?xml version="1.0" encoding="utf-8"?>
<externalLink xmlns="http://schemas.openxmlformats.org/spreadsheetml/2006/main">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110.xml><?xml version="1.0" encoding="utf-8"?>
<externalLink xmlns="http://schemas.openxmlformats.org/spreadsheetml/2006/main">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Set>
  </externalBook>
</externalLink>
</file>

<file path=xl/externalLinks/externalLink111.xml><?xml version="1.0" encoding="utf-8"?>
<externalLink xmlns="http://schemas.openxmlformats.org/spreadsheetml/2006/main">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112.xml><?xml version="1.0" encoding="utf-8"?>
<externalLink xmlns="http://schemas.openxmlformats.org/spreadsheetml/2006/main">
  <externalBook xmlns:r="http://schemas.openxmlformats.org/officeDocument/2006/relationships" r:id="rId1">
    <sheetNames>
      <sheetName val="агр.БП"/>
      <sheetName val="ИТ-бюджет"/>
    </sheetNames>
    <sheetDataSet>
      <sheetData sheetId="0" refreshError="1"/>
      <sheetData sheetId="1" refreshError="1"/>
    </sheetDataSet>
  </externalBook>
</externalLink>
</file>

<file path=xl/externalLinks/externalLink113.xml><?xml version="1.0" encoding="utf-8"?>
<externalLink xmlns="http://schemas.openxmlformats.org/spreadsheetml/2006/main">
  <externalBook xmlns:r="http://schemas.openxmlformats.org/officeDocument/2006/relationships" r:id="rId1">
    <sheetNames>
      <sheetName val="агр.БП"/>
      <sheetName val="ИТ-бюджет"/>
      <sheetName val="Лист1"/>
      <sheetName val="план 2000"/>
    </sheetNames>
    <sheetDataSet>
      <sheetData sheetId="0" refreshError="1"/>
      <sheetData sheetId="1"/>
      <sheetData sheetId="2" refreshError="1"/>
      <sheetData sheetId="3" refreshError="1"/>
    </sheetDataSet>
  </externalBook>
</externalLink>
</file>

<file path=xl/externalLinks/externalLink114.xml><?xml version="1.0" encoding="utf-8"?>
<externalLink xmlns="http://schemas.openxmlformats.org/spreadsheetml/2006/main">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НП-2-12-П"/>
      <sheetName val="Контрагенты"/>
      <sheetName val="ИТ-бюджет"/>
      <sheetName val="Данные"/>
      <sheetName val="Работы "/>
      <sheetName val="табл 1"/>
      <sheetName val="жилой фонд"/>
      <sheetName val="план 2000"/>
      <sheetName val="исх данные"/>
      <sheetName val="Службы"/>
      <sheetName val="Справочник"/>
      <sheetName val="Т12"/>
      <sheetName val="2007"/>
      <sheetName val="Некоммерческий отпуск"/>
      <sheetName val="навигация"/>
      <sheetName val="Лист"/>
      <sheetName val="Т3"/>
      <sheetName val="ВСЕ_58"/>
      <sheetName val="For Bezik Стратег-1130-июль"/>
      <sheetName val="расчет тариф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5.xml><?xml version="1.0" encoding="utf-8"?>
<externalLink xmlns="http://schemas.openxmlformats.org/spreadsheetml/2006/main">
  <externalBook xmlns:r="http://schemas.openxmlformats.org/officeDocument/2006/relationships" r:id="rId1">
    <sheetNames>
      <sheetName val="исправления 19.05.2006"/>
      <sheetName val="Заголовок"/>
      <sheetName val="Содержание"/>
      <sheetName val="3"/>
      <sheetName val="4"/>
      <sheetName val="5"/>
      <sheetName val="6"/>
      <sheetName val="15"/>
      <sheetName val="16"/>
      <sheetName val="17"/>
      <sheetName val="17.1"/>
      <sheetName val="18.2"/>
      <sheetName val="20"/>
      <sheetName val="ЛО 20.1"/>
      <sheetName val="20.1"/>
      <sheetName val="21.3"/>
      <sheetName val="24"/>
      <sheetName val="25"/>
      <sheetName val="27"/>
      <sheetName val="P2.1"/>
      <sheetName val="P2.2"/>
      <sheetName val="2.3"/>
      <sheetName val="Лист1"/>
      <sheetName val="перекрестка"/>
      <sheetName val="1кв (приток)"/>
      <sheetName val="2 кв(приток)"/>
      <sheetName val="3 кв (приток)"/>
      <sheetName val="4 кв (приток)"/>
      <sheetName val="1кв(отток)"/>
      <sheetName val="2кв(отток)"/>
      <sheetName val="3кв(отток)"/>
      <sheetName val="4кв(отток)"/>
      <sheetName val="ВЭС"/>
      <sheetName val="ГтЭС"/>
      <sheetName val="КС"/>
      <sheetName val="КнЭС"/>
      <sheetName val="ЛпЭС"/>
      <sheetName val="ЛжЭС"/>
      <sheetName val="НлЭС"/>
      <sheetName val="ПрЭС"/>
      <sheetName val="ТхЭС"/>
      <sheetName val="СИСО"/>
      <sheetName val="ДСО"/>
      <sheetName val="Отток свод 3 кв ЛЭ"/>
      <sheetName val="Свод"/>
      <sheetName val="Справочники"/>
      <sheetName val="29"/>
      <sheetName val="21"/>
      <sheetName val="23"/>
      <sheetName val="26"/>
      <sheetName val="28"/>
      <sheetName val="19"/>
      <sheetName val="22"/>
      <sheetName val="17_1"/>
      <sheetName val="18_2"/>
      <sheetName val="P2_1"/>
      <sheetName val="2_3"/>
      <sheetName val="Цены за точку"/>
      <sheetName val="СВОД-инвестиции для БП"/>
      <sheetName val="объекты РСК"/>
      <sheetName val="ДПН"/>
      <sheetName val="Консолидация"/>
      <sheetName val="СПб"/>
      <sheetName val="ЛО"/>
      <sheetName val="Характеристика "/>
      <sheetName val="Основные фонды"/>
      <sheetName val="НЗС 14.11.2011"/>
      <sheetName val="тарифы"/>
      <sheetName val="Перегруппировка 2011-2016"/>
      <sheetName val="анализ 2012 год"/>
      <sheetName val="ИТОГИ"/>
      <sheetName val="Критерии СПб"/>
      <sheetName val="Критерии ЛО"/>
      <sheetName val="на 1 тут"/>
      <sheetName val="эл ст"/>
      <sheetName val="1.17.17.9 Отток"/>
      <sheetName val="сравнение 4 кв."/>
      <sheetName val="доп табл"/>
      <sheetName val="сравнение 3 кв. (2)"/>
      <sheetName val="краткий"/>
      <sheetName val="анализ от БП_СДЕЛАТЬ!!"/>
      <sheetName val="передача"/>
      <sheetName val="Приток"/>
      <sheetName val="Отток"/>
      <sheetName val="1 кв."/>
      <sheetName val="2 кв"/>
      <sheetName val="СПбВС "/>
      <sheetName val="ЛпЭС НЕТ"/>
      <sheetName val="Лист2"/>
      <sheetName val="1.10.1-личное страхование"/>
      <sheetName val="к2"/>
      <sheetName val="Контроль"/>
      <sheetName val="Anlagevermögen"/>
      <sheetName val="PL"/>
      <sheetName val="Дом"/>
      <sheetName val="Участок"/>
      <sheetName val="Табло"/>
      <sheetName val="Алексеева В.В."/>
      <sheetName val="Буянов И.В."/>
      <sheetName val="Герчегло М.Д."/>
      <sheetName val="Данилина К.О."/>
      <sheetName val="Данилина М.О."/>
      <sheetName val="Заранко С.Т."/>
      <sheetName val="Казаков Д.Ю."/>
      <sheetName val="Козлов Ю.Л."/>
      <sheetName val="Косоруков А.С."/>
      <sheetName val="Ляшенко А.С."/>
      <sheetName val="Марич А.С."/>
      <sheetName val="Новик Н.А."/>
      <sheetName val="Охонько А.Н."/>
      <sheetName val="Савелов А.А."/>
      <sheetName val="Самарская А.В."/>
      <sheetName val="Сарафанов Р.А."/>
      <sheetName val="Тяжков А.С."/>
      <sheetName val="Чашникова Ю.В."/>
      <sheetName val="Лист3"/>
      <sheetName val="Лист4"/>
      <sheetName val="Лист5"/>
      <sheetName val="Лист6"/>
      <sheetName val="Лист7"/>
      <sheetName val="Лист8"/>
      <sheetName val="Лист9"/>
      <sheetName val="SET"/>
      <sheetName val="Сведения"/>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row r="9">
          <cell r="D9">
            <v>1026098.5515422104</v>
          </cell>
        </row>
        <row r="28">
          <cell r="B28" t="str">
            <v>БП №1</v>
          </cell>
          <cell r="L28">
            <v>7072.05</v>
          </cell>
          <cell r="M28">
            <v>604.30600000000004</v>
          </cell>
          <cell r="N28">
            <v>3466.4659999999999</v>
          </cell>
        </row>
        <row r="29">
          <cell r="B29" t="str">
            <v>БП №2</v>
          </cell>
          <cell r="G29">
            <v>149.85</v>
          </cell>
        </row>
        <row r="30">
          <cell r="B30" t="str">
            <v>БП №3</v>
          </cell>
        </row>
        <row r="31">
          <cell r="B31" t="str">
            <v>БП №4</v>
          </cell>
        </row>
        <row r="32">
          <cell r="B32" t="str">
            <v>БП №5</v>
          </cell>
        </row>
        <row r="33">
          <cell r="B33" t="str">
            <v>БП №6</v>
          </cell>
          <cell r="G33">
            <v>77.680000000000007</v>
          </cell>
        </row>
        <row r="34">
          <cell r="B34" t="str">
            <v>БП №7</v>
          </cell>
          <cell r="G34">
            <v>16.96</v>
          </cell>
          <cell r="H34">
            <v>16.96</v>
          </cell>
          <cell r="J34">
            <v>4.16</v>
          </cell>
          <cell r="K34">
            <v>0</v>
          </cell>
        </row>
        <row r="35">
          <cell r="B35" t="str">
            <v>БП №8</v>
          </cell>
        </row>
        <row r="36">
          <cell r="B36" t="str">
            <v>БП №9</v>
          </cell>
        </row>
        <row r="37">
          <cell r="B37" t="str">
            <v>БП №10</v>
          </cell>
        </row>
        <row r="39">
          <cell r="E39">
            <v>0</v>
          </cell>
          <cell r="F39">
            <v>0</v>
          </cell>
          <cell r="G39">
            <v>265.68</v>
          </cell>
          <cell r="H39">
            <v>1354.32</v>
          </cell>
          <cell r="K39">
            <v>0</v>
          </cell>
          <cell r="L39">
            <v>0</v>
          </cell>
          <cell r="M39">
            <v>38.762750000000004</v>
          </cell>
          <cell r="N39">
            <v>197.59558333333334</v>
          </cell>
        </row>
        <row r="40">
          <cell r="E40">
            <v>3247.1039999999998</v>
          </cell>
          <cell r="F40">
            <v>267.25400000000002</v>
          </cell>
          <cell r="G40">
            <v>2221.9279999999999</v>
          </cell>
          <cell r="H40">
            <v>1489.3140000000001</v>
          </cell>
          <cell r="K40">
            <v>567.40708333333339</v>
          </cell>
          <cell r="L40">
            <v>40.154083333333332</v>
          </cell>
          <cell r="M40">
            <v>332.61891666666668</v>
          </cell>
          <cell r="N40">
            <v>195.69791666666666</v>
          </cell>
        </row>
        <row r="41">
          <cell r="E41">
            <v>0</v>
          </cell>
          <cell r="F41">
            <v>0</v>
          </cell>
          <cell r="G41">
            <v>190.49</v>
          </cell>
          <cell r="H41">
            <v>239.51</v>
          </cell>
          <cell r="K41">
            <v>0</v>
          </cell>
          <cell r="L41">
            <v>0</v>
          </cell>
          <cell r="M41">
            <v>30.398</v>
          </cell>
          <cell r="N41">
            <v>39.633749999999999</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0">
          <cell r="B10" t="str">
            <v>БП №1</v>
          </cell>
        </row>
      </sheetData>
      <sheetData sheetId="40"/>
      <sheetData sheetId="41">
        <row r="7">
          <cell r="G7">
            <v>2769</v>
          </cell>
        </row>
      </sheetData>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row r="4">
          <cell r="K4" t="str">
            <v>окно</v>
          </cell>
        </row>
      </sheetData>
      <sheetData sheetId="56">
        <row r="4">
          <cell r="K4">
            <v>0</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4">
          <cell r="K4">
            <v>0</v>
          </cell>
        </row>
      </sheetData>
      <sheetData sheetId="76">
        <row r="4">
          <cell r="K4">
            <v>0</v>
          </cell>
        </row>
      </sheetData>
      <sheetData sheetId="77">
        <row r="4">
          <cell r="K4">
            <v>0</v>
          </cell>
        </row>
      </sheetData>
      <sheetData sheetId="78">
        <row r="4">
          <cell r="K4">
            <v>0</v>
          </cell>
        </row>
      </sheetData>
      <sheetData sheetId="79">
        <row r="4">
          <cell r="K4">
            <v>0</v>
          </cell>
        </row>
      </sheetData>
      <sheetData sheetId="80">
        <row r="4">
          <cell r="K4">
            <v>0</v>
          </cell>
        </row>
      </sheetData>
      <sheetData sheetId="81">
        <row r="4">
          <cell r="K4">
            <v>0</v>
          </cell>
        </row>
      </sheetData>
      <sheetData sheetId="82">
        <row r="4">
          <cell r="K4">
            <v>0</v>
          </cell>
        </row>
      </sheetData>
      <sheetData sheetId="83">
        <row r="4">
          <cell r="K4">
            <v>0</v>
          </cell>
        </row>
      </sheetData>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ow r="4">
          <cell r="K4">
            <v>0</v>
          </cell>
        </row>
      </sheetData>
      <sheetData sheetId="97">
        <row r="4">
          <cell r="K4">
            <v>0</v>
          </cell>
        </row>
      </sheetData>
      <sheetData sheetId="98">
        <row r="4">
          <cell r="K4">
            <v>0</v>
          </cell>
        </row>
      </sheetData>
      <sheetData sheetId="99">
        <row r="4">
          <cell r="K4">
            <v>0</v>
          </cell>
        </row>
      </sheetData>
      <sheetData sheetId="100" refreshError="1"/>
      <sheetData sheetId="101">
        <row r="4">
          <cell r="K4">
            <v>0</v>
          </cell>
        </row>
      </sheetData>
      <sheetData sheetId="102" refreshError="1"/>
      <sheetData sheetId="103" refreshError="1"/>
      <sheetData sheetId="104" refreshError="1"/>
      <sheetData sheetId="105">
        <row r="4">
          <cell r="K4">
            <v>0</v>
          </cell>
        </row>
      </sheetData>
      <sheetData sheetId="106" refreshError="1"/>
      <sheetData sheetId="107" refreshError="1"/>
      <sheetData sheetId="108" refreshError="1"/>
      <sheetData sheetId="109">
        <row r="4">
          <cell r="K4">
            <v>0</v>
          </cell>
        </row>
      </sheetData>
      <sheetData sheetId="110">
        <row r="4">
          <cell r="K4">
            <v>0</v>
          </cell>
        </row>
      </sheetData>
      <sheetData sheetId="111">
        <row r="4">
          <cell r="K4">
            <v>0</v>
          </cell>
        </row>
      </sheetData>
      <sheetData sheetId="112">
        <row r="4">
          <cell r="K4">
            <v>0</v>
          </cell>
        </row>
      </sheetData>
      <sheetData sheetId="113">
        <row r="4">
          <cell r="K4">
            <v>0</v>
          </cell>
        </row>
      </sheetData>
      <sheetData sheetId="114" refreshError="1"/>
      <sheetData sheetId="115">
        <row r="4">
          <cell r="K4">
            <v>0</v>
          </cell>
        </row>
      </sheetData>
      <sheetData sheetId="116">
        <row r="4">
          <cell r="K4">
            <v>0</v>
          </cell>
        </row>
      </sheetData>
      <sheetData sheetId="117">
        <row r="4">
          <cell r="K4">
            <v>0</v>
          </cell>
        </row>
      </sheetData>
      <sheetData sheetId="118">
        <row r="4">
          <cell r="K4">
            <v>0</v>
          </cell>
        </row>
      </sheetData>
      <sheetData sheetId="119">
        <row r="4">
          <cell r="K4">
            <v>0</v>
          </cell>
        </row>
      </sheetData>
      <sheetData sheetId="120">
        <row r="4">
          <cell r="K4">
            <v>0</v>
          </cell>
        </row>
      </sheetData>
      <sheetData sheetId="121">
        <row r="4">
          <cell r="K4">
            <v>0</v>
          </cell>
        </row>
      </sheetData>
      <sheetData sheetId="122" refreshError="1"/>
      <sheetData sheetId="123" refreshError="1"/>
      <sheetData sheetId="124">
        <row r="4">
          <cell r="K4">
            <v>0</v>
          </cell>
        </row>
      </sheetData>
    </sheetDataSet>
  </externalBook>
</externalLink>
</file>

<file path=xl/externalLinks/externalLink116.xml><?xml version="1.0" encoding="utf-8"?>
<externalLink xmlns="http://schemas.openxmlformats.org/spreadsheetml/2006/main">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Регионы"/>
      <sheetName val="ИТ-бюджет"/>
      <sheetName val="табл 1"/>
      <sheetName val="жилой фонд"/>
      <sheetName val="2002(v2)"/>
      <sheetName val="2002(v1)"/>
      <sheetName val="Лист13"/>
      <sheetName val="Лист1"/>
      <sheetName val="Работы "/>
      <sheetName val="план 2000"/>
      <sheetName val="Лист3"/>
      <sheetName val="навигация"/>
      <sheetName val="Т12"/>
      <sheetName val="ТО"/>
      <sheetName val="трансформа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7.xml><?xml version="1.0" encoding="utf-8"?>
<externalLink xmlns="http://schemas.openxmlformats.org/spreadsheetml/2006/main">
  <externalBook xmlns:r="http://schemas.openxmlformats.org/officeDocument/2006/relationships" r:id="rId1">
    <sheetNames>
      <sheetName val="ZACHET06"/>
      <sheetName val="Списки"/>
      <sheetName val="ИТ-бюджет"/>
      <sheetName val="ид для табл.2"/>
      <sheetName val="10"/>
      <sheetName val="Производство электроэнергии"/>
      <sheetName val="Лист1"/>
      <sheetName val="Индексы"/>
    </sheetNames>
    <definedNames>
      <definedName name="Выборка_АМТА"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Параметры"/>
      <sheetName val="шаблон"/>
      <sheetName val="TEHSHEET"/>
      <sheetName val="Заголовок"/>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Прил 1"/>
      <sheetName val="Данные для расчета"/>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s>
    <sheetDataSet>
      <sheetData sheetId="0"/>
      <sheetData sheetId="1"/>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Бюджет"/>
      <sheetName val="базовый"/>
      <sheetName val="расчетный"/>
      <sheetName val="Расчет"/>
      <sheetName val="уравнения потерь"/>
      <sheetName val="Старостин"/>
      <sheetName val="Уравнения"/>
      <sheetName val="Лист2"/>
      <sheetName val="уравнения потерь1"/>
      <sheetName val="меню"/>
      <sheetName val="Покупная"/>
      <sheetName val="Уголь"/>
      <sheetName val="уголь(расчетный)"/>
      <sheetName val="уголь(базовый)"/>
      <sheetName val="База"/>
      <sheetName val="Dialog"/>
      <sheetName val="Выбор"/>
      <sheetName val="Диаграмма1"/>
      <sheetName val="TEHSHEET"/>
      <sheetName val="Заголовок"/>
    </sheetNames>
    <sheetDataSet>
      <sheetData sheetId="0"/>
      <sheetData sheetId="1" refreshError="1"/>
      <sheetData sheetId="2">
        <row r="8">
          <cell r="B8">
            <v>195100</v>
          </cell>
        </row>
      </sheetData>
      <sheetData sheetId="3"/>
      <sheetData sheetId="4"/>
      <sheetData sheetId="5" refreshError="1"/>
      <sheetData sheetId="6">
        <row r="2">
          <cell r="B2">
            <v>744</v>
          </cell>
        </row>
        <row r="3">
          <cell r="B3">
            <v>262.23099999999999</v>
          </cell>
        </row>
        <row r="5">
          <cell r="B5">
            <v>10</v>
          </cell>
        </row>
        <row r="7">
          <cell r="F7">
            <v>-0.77700000000000002</v>
          </cell>
        </row>
        <row r="9">
          <cell r="B9">
            <v>-1E-4</v>
          </cell>
        </row>
        <row r="10">
          <cell r="B10">
            <v>7.6E-3</v>
          </cell>
        </row>
        <row r="11">
          <cell r="B11">
            <v>-0.1898</v>
          </cell>
        </row>
        <row r="12">
          <cell r="B12">
            <v>2.1048</v>
          </cell>
        </row>
        <row r="13">
          <cell r="B13">
            <v>-7.3894000000000002</v>
          </cell>
        </row>
        <row r="14">
          <cell r="B14">
            <v>407.56900000000002</v>
          </cell>
        </row>
        <row r="18">
          <cell r="B18">
            <v>-1.4E-3</v>
          </cell>
        </row>
        <row r="19">
          <cell r="B19">
            <v>5.16E-2</v>
          </cell>
        </row>
        <row r="20">
          <cell r="B20">
            <v>-0.1411</v>
          </cell>
        </row>
        <row r="21">
          <cell r="B21">
            <v>36.68</v>
          </cell>
        </row>
        <row r="22">
          <cell r="C22">
            <v>36.820999999999998</v>
          </cell>
        </row>
      </sheetData>
      <sheetData sheetId="7" refreshError="1"/>
      <sheetData sheetId="8" refreshError="1"/>
      <sheetData sheetId="9" refreshError="1"/>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УФ-61"/>
      <sheetName val="1.1. нвв переход"/>
      <sheetName val="6. Показатели перехода"/>
      <sheetName val="Лист1"/>
      <sheetName val="FES"/>
      <sheetName val="Баланс ээ"/>
      <sheetName val="Баланс мощности"/>
      <sheetName val="regs"/>
      <sheetName val="Gen"/>
      <sheetName val="MAIN"/>
      <sheetName val="t_настройки"/>
      <sheetName val="t_проверки"/>
      <sheetName val="Сценарные условия"/>
      <sheetName val="Список ДЗО"/>
      <sheetName val="Доходы от эл. и теплоэнергии"/>
      <sheetName val="TEHSHEET"/>
      <sheetName val="расчет НВВ РСК по RAB"/>
      <sheetName val="MTO REV.0"/>
      <sheetName val="План с 01.07.2015"/>
      <sheetName val="ПП"/>
      <sheetName val="Всего"/>
      <sheetName val="ИПР"/>
      <sheetName val="ОПХ+РОП"/>
      <sheetName val="ИТОГО"/>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на 1 тут"/>
      <sheetName val="расчет НВВ РСК по RAB"/>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ээ"/>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 val="Списки"/>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_FES"/>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ПРОГНОЗ_1"/>
      <sheetName val="на 1 ту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 val="Лист1"/>
      <sheetName val="амортиз"/>
      <sheetName val="пр2 "/>
      <sheetName val="пр3"/>
      <sheetName val="пр4"/>
      <sheetName val="пр5"/>
      <sheetName val="пр7"/>
      <sheetName val="пр8"/>
      <sheetName val="приложение"/>
      <sheetName val="174"/>
      <sheetName val="3"/>
      <sheetName val="4 нм"/>
      <sheetName val="5 нм"/>
      <sheetName val="6"/>
      <sheetName val="Табличка"/>
      <sheetName val="15"/>
      <sheetName val="16"/>
      <sheetName val="Проч"/>
      <sheetName val="ГСМ"/>
      <sheetName val="ШТ"/>
      <sheetName val="амортизация 2014-2015"/>
      <sheetName val="17"/>
      <sheetName val="17.1 нм"/>
      <sheetName val="20 нм"/>
      <sheetName val="21.3"/>
      <sheetName val="21.3 нм"/>
      <sheetName val="24 нм"/>
      <sheetName val="D нм"/>
      <sheetName val="25"/>
      <sheetName val="2.1"/>
      <sheetName val="2.2"/>
      <sheetName val="Приб проч цел"/>
      <sheetName val="Прогр соц раз"/>
      <sheetName val="D"/>
      <sheetName val="24 вспом"/>
      <sheetName val="Нов тар мен"/>
      <sheetName val="схема"/>
      <sheetName val="Расчет котл выр"/>
      <sheetName val="ПЕр нр"/>
      <sheetName val="Расчет с Энергосбытом"/>
      <sheetName val="Расчет для индив тариф"/>
      <sheetName val="ээ"/>
      <sheetName val="прил1"/>
      <sheetName val="Прилож 4"/>
      <sheetName val="прил1 доп"/>
      <sheetName val="прил2 доп"/>
      <sheetName val="Прилож 6"/>
      <sheetName val="Фин.пок."/>
      <sheetName val="18.2"/>
      <sheetName val="23"/>
      <sheetName val="НВВ"/>
      <sheetName val="20.3"/>
      <sheetName val="RAB"/>
      <sheetName val="4"/>
      <sheetName val="5"/>
      <sheetName val="13"/>
      <sheetName val="20"/>
      <sheetName val="20.1.3."/>
      <sheetName val="24"/>
      <sheetName val="П2.1"/>
      <sheetName val="П2.2"/>
      <sheetName val="Реестр"/>
    </sheetNames>
    <sheetDataSet>
      <sheetData sheetId="0" refreshError="1"/>
      <sheetData sheetId="1" refreshError="1"/>
      <sheetData sheetId="2" refreshError="1"/>
      <sheetData sheetId="3" refreshError="1">
        <row r="5">
          <cell r="M5">
            <v>2011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Лист1"/>
      <sheetName val="14б ДПН отчет"/>
      <sheetName val="16а Сводный анализ"/>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Сводка-20"/>
      <sheetName val="Сводка"/>
      <sheetName val="ИТОГИ  по Н,Р,Э,Q"/>
      <sheetName val="NEW-PANEL"/>
      <sheetName val="Список_форм"/>
      <sheetName val="Приложение_(ТЭЦ)_"/>
      <sheetName val="Смета"/>
      <sheetName val="УЕ"/>
      <sheetName val="на 1 тут"/>
      <sheetName val="TSheet"/>
      <sheetName val="ф2 сап"/>
      <sheetName val="Т.16"/>
      <sheetName val="Таб1.1"/>
      <sheetName val="control"/>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Control"/>
      <sheetName val="Электроэн 4кв"/>
      <sheetName val="Вода 4кв"/>
      <sheetName val="Тепло 4кв"/>
      <sheetName val="ДПН внутр"/>
      <sheetName val="ДПН АРМ"/>
      <sheetName val="_x0018_O_x0000__x0000__x0000_"/>
      <sheetName val=""/>
      <sheetName val="Приток"/>
      <sheetName val="Отток"/>
      <sheetName val="Списки"/>
      <sheetName val="FST5"/>
      <sheetName val="TSheet"/>
      <sheetName val="Титульный"/>
      <sheetName val="_x0018_O???"/>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ow r="15">
          <cell r="F15" t="str">
            <v>План движения потоков наличности ОАО "Ленэнерго" на 4 квартал 2012 года</v>
          </cell>
        </row>
      </sheetData>
      <sheetData sheetId="135" refreshError="1"/>
      <sheetData sheetId="136" refreshError="1"/>
      <sheetData sheetId="137" refreshError="1"/>
      <sheetData sheetId="138" refreshError="1"/>
      <sheetData sheetId="139">
        <row r="8">
          <cell r="D8">
            <v>15739</v>
          </cell>
        </row>
      </sheetData>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cell>
        </row>
      </sheetData>
      <sheetData sheetId="264">
        <row r="10">
          <cell r="D10" t="str">
            <v/>
          </cell>
        </row>
      </sheetData>
      <sheetData sheetId="265" refreshError="1"/>
      <sheetData sheetId="266" refreshError="1"/>
      <sheetData sheetId="267" refreshError="1"/>
      <sheetData sheetId="268" refreshError="1"/>
      <sheetData sheetId="269"/>
      <sheetData sheetId="270"/>
      <sheetData sheetId="271" refreshError="1"/>
      <sheetData sheetId="272" refreshError="1"/>
      <sheetData sheetId="273" refreshError="1"/>
      <sheetData sheetId="274" refreshError="1"/>
      <sheetData sheetId="275" refreshError="1"/>
      <sheetData sheetId="276"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Справочники"/>
      <sheetName val="P2.1 У.Е. 2013"/>
      <sheetName val="P2.2 У.Е. 2013"/>
      <sheetName val="P2.1 У.Е. 2014"/>
      <sheetName val="P2.2 У.Е. 2014"/>
      <sheetName val="4 баланс ээ"/>
      <sheetName val="5 баланс мощности"/>
      <sheetName val="6 баланс мощности"/>
      <sheetName val="Расчет ВН1"/>
      <sheetName val="НВВ РСК 2013 (I полугодие)"/>
      <sheetName val="НВВ РСК 2013 (II полугодие)"/>
      <sheetName val="НВВ РСК 2013"/>
      <sheetName val="НВВ РСК 2014 (I полугодие)"/>
      <sheetName val="НВВ РСК 2014 (II полугодие)"/>
      <sheetName val="НВВ РСК 2014"/>
      <sheetName val="НВВ РСК последующие года"/>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13-17)корр"/>
      <sheetName val="Расчет НВВ по RAB (13-17)корр"/>
      <sheetName val="Расчет расх. по RAB (14-18)согл"/>
      <sheetName val="Расчет НВВ по RAB (14-18)согл"/>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AllSheetsInThisWorkbook"/>
      <sheetName val="REESTR_ORG"/>
      <sheetName val="modInstruction"/>
      <sheetName val="modUpdTemplMain"/>
      <sheetName val="modfrmCheckUpdates"/>
      <sheetName val="modfrmReestr"/>
      <sheetName val="modReestr"/>
      <sheetName val="modList01"/>
      <sheetName val="modList08"/>
      <sheetName val="modList16"/>
      <sheetName val="modList00"/>
    </sheetNames>
    <sheetDataSet>
      <sheetData sheetId="0" refreshError="1"/>
      <sheetData sheetId="1" refreshError="1">
        <row r="3">
          <cell r="B3" t="str">
            <v>Версия 1.0.2</v>
          </cell>
        </row>
      </sheetData>
      <sheetData sheetId="2" refreshError="1"/>
      <sheetData sheetId="3" refreshError="1"/>
      <sheetData sheetId="4" refreshError="1">
        <row r="9">
          <cell r="G9" t="str">
            <v>ОАО "Красноярскэнергосбыт"</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81">
          <cell r="G81">
            <v>345367.09234999982</v>
          </cell>
        </row>
      </sheetData>
      <sheetData sheetId="16" refreshError="1"/>
      <sheetData sheetId="17" refreshError="1"/>
      <sheetData sheetId="18">
        <row r="9">
          <cell r="G9">
            <v>3379272.679681113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2">
          <cell r="K2" t="str">
            <v>да</v>
          </cell>
          <cell r="N2" t="str">
            <v>2009-2017</v>
          </cell>
          <cell r="AA2" t="str">
            <v>годовых балансовых показателей</v>
          </cell>
        </row>
        <row r="3">
          <cell r="K3" t="str">
            <v>нет</v>
          </cell>
          <cell r="N3" t="str">
            <v>2010-2017</v>
          </cell>
          <cell r="AA3" t="str">
            <v>полугодовых балансовых показателей</v>
          </cell>
        </row>
        <row r="4">
          <cell r="N4" t="str">
            <v>2011-2017</v>
          </cell>
        </row>
        <row r="5">
          <cell r="N5" t="str">
            <v>2012-2016</v>
          </cell>
        </row>
        <row r="6">
          <cell r="N6" t="str">
            <v>2012-2017</v>
          </cell>
        </row>
        <row r="7">
          <cell r="N7" t="str">
            <v>2013-2017(корр)</v>
          </cell>
        </row>
        <row r="8">
          <cell r="N8" t="str">
            <v>2014-2018(согл)</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Вводные данные систем"/>
      <sheetName val="Индивидуально"/>
      <sheetName val="Все"/>
      <sheetName val="Справочники"/>
      <sheetName val="29"/>
      <sheetName val="20"/>
      <sheetName val="21"/>
      <sheetName val="23"/>
      <sheetName val="25"/>
      <sheetName val="26"/>
      <sheetName val="27"/>
      <sheetName val="28"/>
      <sheetName val="19"/>
      <sheetName val="22"/>
      <sheetName val="24"/>
      <sheetName val="Регионы"/>
      <sheetName val="TEHSHEET"/>
      <sheetName val="Гр5(о)"/>
      <sheetName val="I"/>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Инструкция"/>
      <sheetName val="mod_Import"/>
      <sheetName val="modInstruction"/>
      <sheetName val="Лог обновления"/>
      <sheetName val="Титульный"/>
      <sheetName val="Фидеры"/>
      <sheetName val="Линии"/>
      <sheetName val="Границы Фидеров"/>
      <sheetName val="P 2.1"/>
      <sheetName val="Комментарии"/>
      <sheetName val="Проверка"/>
      <sheetName val="modReestr"/>
      <sheetName val="modfrmReestr"/>
      <sheetName val="REESTR_FILTERED"/>
      <sheetName val="modfrmCheckUpdates"/>
      <sheetName val="modfrmDateChoose"/>
      <sheetName val="modDateChoose"/>
      <sheetName val="modIHLCommandBar"/>
      <sheetName val="SheetForSpecialPaste"/>
      <sheetName val="modCommonProv"/>
      <sheetName val="modProvGeneralProc"/>
      <sheetName val="modProv"/>
      <sheetName val="modfrmSelectRegion"/>
      <sheetName val="REESTR_ORG"/>
      <sheetName val="TEHSHEET"/>
      <sheetName val="REESTR_EE_SUBSTETION"/>
      <sheetName val="AllSheetsInThisWorkbook"/>
      <sheetName val="REESTR_EE_SUBSTETION_FILTER"/>
      <sheetName val="modUpdTemplMain"/>
      <sheetName val="modFixUnfixTableArea"/>
      <sheetName val="mod_03"/>
      <sheetName val="mod_04"/>
      <sheetName val="mod_COMS"/>
      <sheetName val="mod_Tit"/>
      <sheetName val="REESTR_ADDED_ORG"/>
      <sheetName val="et_union"/>
      <sheetName val="modMenuWs"/>
      <sheetName val="mod_01"/>
      <sheetName val="modServiceModule"/>
      <sheetName val="modGADRSetting"/>
      <sheetName val="modGADR"/>
      <sheetName val="modfrmReestrEESubstation"/>
      <sheetName val="modReestrEESubstation"/>
      <sheetName val="modfrmGadrOrReestr"/>
      <sheetName val="modfrmTemplOrReestr"/>
      <sheetName val="REESTR_EE_FIDER"/>
      <sheetName val="REESTR_EE_FIDER_FILTER"/>
      <sheetName val="modfrmReestrEEFider"/>
      <sheetName val="modReestrEEFider"/>
      <sheetName val="FIDER_LIST_FOR_FORM"/>
      <sheetName val="FIDER_LIST_FOR_FORM_FILTER"/>
      <sheetName val="modfrmFiderList"/>
      <sheetName val="modInfo"/>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3">
          <cell r="P3" t="str">
            <v>да</v>
          </cell>
        </row>
        <row r="4">
          <cell r="P4" t="str">
            <v>нет</v>
          </cell>
        </row>
        <row r="7">
          <cell r="AV7" t="str">
            <v>воздушная1150Металлические опоры.</v>
          </cell>
          <cell r="AW7">
            <v>8</v>
          </cell>
        </row>
        <row r="8">
          <cell r="AV8" t="str">
            <v>воздушная750Металлические опоры, 1 цепь</v>
          </cell>
          <cell r="AW8">
            <v>6</v>
          </cell>
          <cell r="BF8" t="str">
            <v>воздушная0,4</v>
          </cell>
          <cell r="BG8">
            <v>0.4</v>
          </cell>
          <cell r="BK8" t="str">
            <v>кабельная0,4</v>
          </cell>
          <cell r="BL8" t="str">
            <v>до 1</v>
          </cell>
        </row>
        <row r="9">
          <cell r="AV9" t="str">
            <v>воздушная400-500Металлические опоры, 1 цепь</v>
          </cell>
          <cell r="AW9">
            <v>4</v>
          </cell>
          <cell r="BF9" t="str">
            <v>воздушная3</v>
          </cell>
          <cell r="BG9" t="str">
            <v xml:space="preserve">1 - 20 </v>
          </cell>
          <cell r="BK9" t="str">
            <v>кабельная3</v>
          </cell>
          <cell r="BL9" t="str">
            <v>3 - 10</v>
          </cell>
        </row>
        <row r="10">
          <cell r="AV10" t="str">
            <v>воздушная400-500Ж/бетон опоры,1 цепь</v>
          </cell>
          <cell r="AW10">
            <v>3</v>
          </cell>
          <cell r="BF10" t="str">
            <v>воздушная6</v>
          </cell>
          <cell r="BG10" t="str">
            <v xml:space="preserve">1 - 20 </v>
          </cell>
          <cell r="BK10" t="str">
            <v>кабельная6</v>
          </cell>
          <cell r="BL10" t="str">
            <v>3 - 10</v>
          </cell>
        </row>
        <row r="11">
          <cell r="AV11" t="str">
            <v>воздушная330Металлические опоры, 1 цепь</v>
          </cell>
          <cell r="AW11">
            <v>2.2999999999999998</v>
          </cell>
          <cell r="BF11" t="str">
            <v>воздушная10</v>
          </cell>
          <cell r="BG11" t="str">
            <v xml:space="preserve">1 - 20 </v>
          </cell>
          <cell r="BK11" t="str">
            <v>кабельная10</v>
          </cell>
          <cell r="BL11" t="str">
            <v>3 - 10</v>
          </cell>
        </row>
        <row r="12">
          <cell r="AV12" t="str">
            <v>воздушная330Ж/бетон опоры,1 цепь</v>
          </cell>
          <cell r="AW12">
            <v>1.7</v>
          </cell>
          <cell r="BF12" t="str">
            <v>воздушная15</v>
          </cell>
          <cell r="BG12" t="str">
            <v xml:space="preserve">1 - 20 </v>
          </cell>
          <cell r="BK12" t="str">
            <v>кабельная15</v>
          </cell>
        </row>
        <row r="13">
          <cell r="AV13" t="str">
            <v>воздушная330Металлические опоры, 2 цепи</v>
          </cell>
          <cell r="AW13">
            <v>2.9</v>
          </cell>
          <cell r="BF13" t="str">
            <v>воздушная20</v>
          </cell>
          <cell r="BG13" t="str">
            <v xml:space="preserve">1 - 20 </v>
          </cell>
          <cell r="BK13" t="str">
            <v>кабельная20</v>
          </cell>
          <cell r="BL13" t="str">
            <v>20 -35</v>
          </cell>
        </row>
        <row r="14">
          <cell r="AV14" t="str">
            <v>воздушная330Ж/бетон опоры,2 цепи</v>
          </cell>
          <cell r="AW14">
            <v>2.1</v>
          </cell>
          <cell r="BF14" t="str">
            <v>воздушная24</v>
          </cell>
          <cell r="BK14" t="str">
            <v>кабельная24</v>
          </cell>
          <cell r="BL14" t="str">
            <v>20 -35</v>
          </cell>
        </row>
        <row r="15">
          <cell r="AV15" t="str">
            <v>воздушная220Деревянные опоры,1 цепь</v>
          </cell>
          <cell r="AW15">
            <v>2.6</v>
          </cell>
          <cell r="BF15" t="str">
            <v>воздушная27</v>
          </cell>
          <cell r="BK15" t="str">
            <v>кабельная27</v>
          </cell>
          <cell r="BL15" t="str">
            <v>20 -35</v>
          </cell>
        </row>
        <row r="16">
          <cell r="AV16" t="str">
            <v>воздушная220Металлические опоры, 1 цепь</v>
          </cell>
          <cell r="AW16">
            <v>2.1</v>
          </cell>
          <cell r="BF16" t="str">
            <v>воздушная35</v>
          </cell>
          <cell r="BG16">
            <v>35</v>
          </cell>
          <cell r="BK16" t="str">
            <v>кабельная35</v>
          </cell>
          <cell r="BL16" t="str">
            <v>20 -35</v>
          </cell>
        </row>
        <row r="17">
          <cell r="AV17" t="str">
            <v>воздушная220Ж/бетон опоры,1 цепь</v>
          </cell>
          <cell r="AW17">
            <v>1.4</v>
          </cell>
          <cell r="BF17" t="str">
            <v>воздушная60</v>
          </cell>
          <cell r="BG17" t="str">
            <v>110-150</v>
          </cell>
          <cell r="BK17" t="str">
            <v>кабельная60</v>
          </cell>
          <cell r="BL17">
            <v>110</v>
          </cell>
        </row>
        <row r="18">
          <cell r="AV18" t="str">
            <v>воздушная220Металлические опоры, 2 цепи</v>
          </cell>
          <cell r="AW18">
            <v>2.7</v>
          </cell>
          <cell r="BF18" t="str">
            <v>воздушная110</v>
          </cell>
          <cell r="BG18" t="str">
            <v>110-150</v>
          </cell>
          <cell r="BK18" t="str">
            <v>кабельная110</v>
          </cell>
          <cell r="BL18">
            <v>110</v>
          </cell>
        </row>
        <row r="19">
          <cell r="AV19" t="str">
            <v>воздушная220Ж/бетон опоры,2 цепи</v>
          </cell>
          <cell r="AW19">
            <v>1.8</v>
          </cell>
          <cell r="BF19" t="str">
            <v>воздушная150</v>
          </cell>
          <cell r="BG19" t="str">
            <v>110-150</v>
          </cell>
          <cell r="BK19" t="str">
            <v>кабельная150</v>
          </cell>
        </row>
        <row r="20">
          <cell r="AV20" t="str">
            <v>воздушная110-150Деревянные опоры,1 цепь</v>
          </cell>
          <cell r="AW20">
            <v>1.8</v>
          </cell>
          <cell r="BF20" t="str">
            <v>воздушная220</v>
          </cell>
          <cell r="BG20">
            <v>220</v>
          </cell>
          <cell r="BK20" t="str">
            <v>кабельная220</v>
          </cell>
          <cell r="BL20">
            <v>220</v>
          </cell>
        </row>
        <row r="21">
          <cell r="AV21" t="str">
            <v>воздушная110-150Металлические опоры, 1 цепь</v>
          </cell>
          <cell r="AW21">
            <v>1.6</v>
          </cell>
          <cell r="BF21" t="str">
            <v>воздушная330</v>
          </cell>
          <cell r="BG21" t="str">
            <v>330</v>
          </cell>
          <cell r="BK21" t="str">
            <v>кабельная330</v>
          </cell>
        </row>
        <row r="22">
          <cell r="AV22" t="str">
            <v>воздушная110-150Ж/бетон опоры,1 цепь</v>
          </cell>
          <cell r="AW22">
            <v>1.3</v>
          </cell>
          <cell r="BF22" t="str">
            <v>воздушная500</v>
          </cell>
          <cell r="BG22" t="str">
            <v>400-500</v>
          </cell>
          <cell r="BK22" t="str">
            <v>кабельная500</v>
          </cell>
        </row>
        <row r="23">
          <cell r="AV23" t="str">
            <v>воздушная110-150Металлические опоры, 2 цепи</v>
          </cell>
          <cell r="AW23">
            <v>1.9</v>
          </cell>
          <cell r="BF23" t="str">
            <v>воздушная750</v>
          </cell>
          <cell r="BG23">
            <v>750</v>
          </cell>
          <cell r="BK23" t="str">
            <v>кабельная750</v>
          </cell>
        </row>
        <row r="24">
          <cell r="AV24" t="str">
            <v>воздушная110-150Ж/бетон опоры,2 цепи</v>
          </cell>
          <cell r="AW24">
            <v>1.6</v>
          </cell>
          <cell r="BF24" t="str">
            <v>воздушная1150</v>
          </cell>
          <cell r="BG24">
            <v>1150</v>
          </cell>
          <cell r="BK24" t="str">
            <v>кабельная1150</v>
          </cell>
        </row>
        <row r="25">
          <cell r="AV25" t="str">
            <v>кабельная220</v>
          </cell>
          <cell r="AW25">
            <v>30</v>
          </cell>
        </row>
        <row r="26">
          <cell r="AV26" t="str">
            <v>кабельная110</v>
          </cell>
          <cell r="AW26">
            <v>23</v>
          </cell>
        </row>
        <row r="27">
          <cell r="AV27" t="str">
            <v>кабельная60</v>
          </cell>
          <cell r="AW27">
            <v>23</v>
          </cell>
        </row>
        <row r="28">
          <cell r="AV28" t="str">
            <v>воздушная35Деревянные опоры,1 цепь</v>
          </cell>
          <cell r="AW28">
            <v>1.7</v>
          </cell>
        </row>
        <row r="29">
          <cell r="AV29" t="str">
            <v>воздушная35Металлические опоры, 1 цепь</v>
          </cell>
          <cell r="AW29">
            <v>1.4</v>
          </cell>
        </row>
        <row r="30">
          <cell r="AV30" t="str">
            <v>воздушная35Ж/бетон опоры,1 цепь</v>
          </cell>
          <cell r="AW30">
            <v>1.2</v>
          </cell>
        </row>
        <row r="31">
          <cell r="AV31" t="str">
            <v>воздушная35Металлические опоры, 2 цепи</v>
          </cell>
          <cell r="AW31">
            <v>1.8</v>
          </cell>
        </row>
        <row r="32">
          <cell r="AV32" t="str">
            <v>воздушная35Ж/бетон опоры,2 цепи</v>
          </cell>
          <cell r="AW32">
            <v>1.5</v>
          </cell>
        </row>
        <row r="33">
          <cell r="AV33" t="str">
            <v>воздушная1 - 20 Деревянные опоры.</v>
          </cell>
          <cell r="AW33">
            <v>1.6</v>
          </cell>
        </row>
        <row r="34">
          <cell r="AV34" t="str">
            <v>воздушная1 - 20 Деревянные опоры на ж\б пасынках.</v>
          </cell>
          <cell r="AW34">
            <v>1.4</v>
          </cell>
        </row>
        <row r="35">
          <cell r="AV35" t="str">
            <v>воздушная1 - 20 Ж/бетон, металлические опоры.</v>
          </cell>
          <cell r="AW35">
            <v>1.1000000000000001</v>
          </cell>
        </row>
        <row r="36">
          <cell r="AV36" t="str">
            <v>кабельная20 -35</v>
          </cell>
          <cell r="AW36">
            <v>4.7</v>
          </cell>
        </row>
        <row r="37">
          <cell r="AV37" t="str">
            <v>кабельная3 - 10</v>
          </cell>
          <cell r="AW37">
            <v>3.5</v>
          </cell>
        </row>
        <row r="38">
          <cell r="AV38" t="str">
            <v>воздушная0,4Деревянные опоры.</v>
          </cell>
          <cell r="AW38">
            <v>2.6</v>
          </cell>
        </row>
        <row r="39">
          <cell r="AV39" t="str">
            <v>воздушная0,4Деревянные опоры на ж\б пасынках.</v>
          </cell>
          <cell r="AW39">
            <v>2.2000000000000002</v>
          </cell>
        </row>
        <row r="40">
          <cell r="AV40" t="str">
            <v>воздушная0,4Ж/бетон, металлические опоры.</v>
          </cell>
          <cell r="AW40">
            <v>1.5</v>
          </cell>
        </row>
        <row r="41">
          <cell r="AV41" t="str">
            <v>кабельнаядо 1</v>
          </cell>
          <cell r="AW41">
            <v>2.7</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drivers"/>
      <sheetName val="УрРасч"/>
      <sheetName val="Гр5(о)"/>
      <sheetName val="Main"/>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 val="14б ДПН отчет"/>
      <sheetName val="16а Сводный анализ"/>
      <sheetName val="Титульный"/>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Меню"/>
      <sheetName val="Контроль"/>
      <sheetName val="Предприятие"/>
      <sheetName val="Ф1"/>
      <sheetName val="Ф2(отг)"/>
      <sheetName val="Ф2(опл)"/>
      <sheetName val="Ф3"/>
      <sheetName val="Ф4"/>
      <sheetName val="Ф5"/>
      <sheetName val="Ф6"/>
      <sheetName val="Ф11"/>
      <sheetName val="Ф11(1)"/>
      <sheetName val="Ф11(2)"/>
      <sheetName val="Ф11(3)"/>
      <sheetName val="Ф11(4)"/>
      <sheetName val="Ф11(5)"/>
      <sheetName val="с_в"/>
      <sheetName val="спр_в"/>
      <sheetName val="2-2"/>
      <sheetName val="с_и"/>
      <sheetName val="241"/>
      <sheetName val="р_241"/>
      <sheetName val="246"/>
      <sheetName val="с_д"/>
      <sheetName val="р_дз"/>
      <sheetName val="п_дк"/>
      <sheetName val="628"/>
      <sheetName val="р_433"/>
      <sheetName val="р_476"/>
      <sheetName val="100_отг"/>
      <sheetName val="100_опл"/>
      <sheetName val="120_отг"/>
      <sheetName val="120_опл"/>
      <sheetName val="130_отг"/>
      <sheetName val="130_опл"/>
      <sheetName val="150_отг"/>
      <sheetName val="150_опл"/>
      <sheetName val="090_отг"/>
      <sheetName val="090_опл"/>
      <sheetName val="030"/>
      <sheetName val="250"/>
      <sheetName val="TEHSHEET"/>
    </sheetNames>
    <sheetDataSet>
      <sheetData sheetId="0"/>
      <sheetData sheetId="1">
        <row r="1">
          <cell r="E1" t="str">
            <v>Информация не представлена!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с закр.сальдо"/>
      <sheetName val="ФБР"/>
      <sheetName val="Параметры"/>
      <sheetName val="Выбор"/>
      <sheetName val="Контроль"/>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Регионы"/>
      <sheetName val="отчет 2007"/>
      <sheetName val="FST5"/>
      <sheetName val="Расчет НВВ общий"/>
      <sheetName val="ЭСО"/>
      <sheetName val="Ген. не уч. ОРЭМ"/>
      <sheetName val="Свод"/>
      <sheetName val="Заголовок"/>
      <sheetName val="TEHSHEET"/>
      <sheetName val="Топливо2009"/>
      <sheetName val="2009"/>
      <sheetName val="Lists"/>
      <sheetName val="Прилож.1"/>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ээ"/>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База"/>
      <sheetName val="proverka"/>
      <sheetName val="ПРОГНОЗ_1"/>
      <sheetName val="Гр5(о)"/>
      <sheetName val="ФБР"/>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P2.1"/>
      <sheetName val="25"/>
      <sheetName val="P2.2"/>
      <sheetName val="перекрестка"/>
      <sheetName val="Ф-1 (для АО-энерго)"/>
      <sheetName val="Ф-2 (для АО-энерго)"/>
      <sheetName val="TEHSHEET"/>
      <sheetName val="17_1"/>
      <sheetName val="Ф_1 _для АО_энерго_"/>
      <sheetName val="Ф_2 _для АО_энерго_"/>
      <sheetName val="КлассЗСМК"/>
      <sheetName val="1.12 (пер)"/>
    </sheetNames>
    <sheetDataSet>
      <sheetData sheetId="0" refreshError="1"/>
      <sheetData sheetId="1"/>
      <sheetData sheetId="2">
        <row r="13">
          <cell r="E13" t="str">
            <v>Введите название региона</v>
          </cell>
        </row>
      </sheetData>
      <sheetData sheetId="3" refreshError="1"/>
      <sheetData sheetId="4"/>
      <sheetData sheetId="5"/>
      <sheetData sheetId="6"/>
      <sheetData sheetId="7">
        <row r="10">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2">
          <cell r="E12">
            <v>0</v>
          </cell>
          <cell r="F12">
            <v>0</v>
          </cell>
          <cell r="G12">
            <v>0</v>
          </cell>
          <cell r="H12">
            <v>0</v>
          </cell>
          <cell r="I12">
            <v>0</v>
          </cell>
          <cell r="J12">
            <v>0</v>
          </cell>
          <cell r="K12">
            <v>0</v>
          </cell>
          <cell r="L12">
            <v>0</v>
          </cell>
          <cell r="M12">
            <v>0</v>
          </cell>
        </row>
        <row r="13">
          <cell r="E13">
            <v>0</v>
          </cell>
          <cell r="F13">
            <v>0</v>
          </cell>
          <cell r="G13">
            <v>0</v>
          </cell>
          <cell r="H13">
            <v>0</v>
          </cell>
          <cell r="I13">
            <v>0</v>
          </cell>
          <cell r="J13">
            <v>0</v>
          </cell>
          <cell r="K13">
            <v>0</v>
          </cell>
          <cell r="L13">
            <v>0</v>
          </cell>
          <cell r="M13">
            <v>0</v>
          </cell>
        </row>
        <row r="14">
          <cell r="E14">
            <v>0</v>
          </cell>
          <cell r="F14">
            <v>0</v>
          </cell>
          <cell r="G14">
            <v>0</v>
          </cell>
          <cell r="H14">
            <v>0</v>
          </cell>
          <cell r="I14">
            <v>0</v>
          </cell>
          <cell r="J14">
            <v>0</v>
          </cell>
          <cell r="K14">
            <v>0</v>
          </cell>
          <cell r="L14">
            <v>0</v>
          </cell>
          <cell r="M14">
            <v>0</v>
          </cell>
        </row>
        <row r="15">
          <cell r="J15">
            <v>0</v>
          </cell>
          <cell r="K15">
            <v>0</v>
          </cell>
          <cell r="L15">
            <v>0</v>
          </cell>
          <cell r="M15">
            <v>0</v>
          </cell>
        </row>
        <row r="16">
          <cell r="J16">
            <v>0</v>
          </cell>
          <cell r="K16">
            <v>0</v>
          </cell>
          <cell r="L16">
            <v>0</v>
          </cell>
          <cell r="M16">
            <v>0</v>
          </cell>
        </row>
        <row r="17">
          <cell r="E17">
            <v>0</v>
          </cell>
          <cell r="F17">
            <v>0</v>
          </cell>
          <cell r="G17">
            <v>0</v>
          </cell>
          <cell r="H17">
            <v>0</v>
          </cell>
          <cell r="I17">
            <v>0</v>
          </cell>
          <cell r="J17">
            <v>0</v>
          </cell>
          <cell r="K17">
            <v>0</v>
          </cell>
          <cell r="L17">
            <v>0</v>
          </cell>
          <cell r="M17">
            <v>0</v>
          </cell>
        </row>
        <row r="18">
          <cell r="J18">
            <v>0</v>
          </cell>
          <cell r="K18">
            <v>0</v>
          </cell>
          <cell r="L18">
            <v>0</v>
          </cell>
          <cell r="M18">
            <v>0</v>
          </cell>
        </row>
        <row r="19">
          <cell r="J19">
            <v>0</v>
          </cell>
          <cell r="K19">
            <v>0</v>
          </cell>
          <cell r="L19">
            <v>0</v>
          </cell>
          <cell r="M19">
            <v>0</v>
          </cell>
        </row>
        <row r="20">
          <cell r="E20">
            <v>0</v>
          </cell>
          <cell r="F20">
            <v>0</v>
          </cell>
          <cell r="G20">
            <v>0</v>
          </cell>
          <cell r="H20">
            <v>0</v>
          </cell>
          <cell r="I20">
            <v>0</v>
          </cell>
          <cell r="J20">
            <v>0</v>
          </cell>
          <cell r="K20">
            <v>0</v>
          </cell>
          <cell r="L20">
            <v>0</v>
          </cell>
          <cell r="M20">
            <v>0</v>
          </cell>
        </row>
        <row r="21">
          <cell r="E21">
            <v>0</v>
          </cell>
          <cell r="F21">
            <v>0</v>
          </cell>
          <cell r="G21">
            <v>0</v>
          </cell>
          <cell r="H21">
            <v>0</v>
          </cell>
          <cell r="I21">
            <v>0</v>
          </cell>
          <cell r="J21">
            <v>0</v>
          </cell>
          <cell r="K21">
            <v>0</v>
          </cell>
          <cell r="L21">
            <v>0</v>
          </cell>
          <cell r="M21">
            <v>0</v>
          </cell>
        </row>
        <row r="22">
          <cell r="E22">
            <v>0</v>
          </cell>
          <cell r="F22">
            <v>0</v>
          </cell>
          <cell r="G22">
            <v>0</v>
          </cell>
          <cell r="H22">
            <v>0</v>
          </cell>
          <cell r="I22">
            <v>0</v>
          </cell>
          <cell r="J22">
            <v>0</v>
          </cell>
          <cell r="K22">
            <v>0</v>
          </cell>
          <cell r="L22">
            <v>0</v>
          </cell>
          <cell r="M22">
            <v>0</v>
          </cell>
        </row>
        <row r="23">
          <cell r="I23">
            <v>0</v>
          </cell>
          <cell r="J23">
            <v>0</v>
          </cell>
          <cell r="K23">
            <v>0</v>
          </cell>
          <cell r="L23">
            <v>0</v>
          </cell>
          <cell r="M23">
            <v>0</v>
          </cell>
        </row>
        <row r="24">
          <cell r="I24">
            <v>0</v>
          </cell>
          <cell r="J24">
            <v>0</v>
          </cell>
          <cell r="K24">
            <v>0</v>
          </cell>
          <cell r="L24">
            <v>0</v>
          </cell>
          <cell r="M24">
            <v>0</v>
          </cell>
        </row>
        <row r="25">
          <cell r="I25">
            <v>0</v>
          </cell>
          <cell r="J25">
            <v>0</v>
          </cell>
          <cell r="K25">
            <v>0</v>
          </cell>
          <cell r="L25">
            <v>0</v>
          </cell>
          <cell r="M25">
            <v>0</v>
          </cell>
        </row>
        <row r="26">
          <cell r="I26">
            <v>0</v>
          </cell>
          <cell r="J26">
            <v>0</v>
          </cell>
          <cell r="K26">
            <v>0</v>
          </cell>
          <cell r="L26">
            <v>0</v>
          </cell>
          <cell r="M26">
            <v>0</v>
          </cell>
        </row>
        <row r="27">
          <cell r="E27">
            <v>0</v>
          </cell>
          <cell r="F27">
            <v>0</v>
          </cell>
          <cell r="G27">
            <v>0</v>
          </cell>
          <cell r="H27">
            <v>0</v>
          </cell>
          <cell r="I27">
            <v>0</v>
          </cell>
          <cell r="J27">
            <v>0</v>
          </cell>
          <cell r="K27">
            <v>0</v>
          </cell>
          <cell r="L27">
            <v>0</v>
          </cell>
          <cell r="M27">
            <v>0</v>
          </cell>
        </row>
        <row r="28">
          <cell r="J28">
            <v>0</v>
          </cell>
          <cell r="K28">
            <v>0</v>
          </cell>
          <cell r="L28">
            <v>0</v>
          </cell>
          <cell r="M28">
            <v>0</v>
          </cell>
        </row>
        <row r="29">
          <cell r="J29">
            <v>0</v>
          </cell>
          <cell r="K29">
            <v>0</v>
          </cell>
          <cell r="L29">
            <v>0</v>
          </cell>
          <cell r="M29">
            <v>0</v>
          </cell>
        </row>
        <row r="30">
          <cell r="E30">
            <v>0</v>
          </cell>
          <cell r="F30">
            <v>0</v>
          </cell>
          <cell r="G30">
            <v>0</v>
          </cell>
          <cell r="H30">
            <v>0</v>
          </cell>
          <cell r="I30">
            <v>0</v>
          </cell>
          <cell r="J30">
            <v>0</v>
          </cell>
          <cell r="K30">
            <v>0</v>
          </cell>
          <cell r="L30">
            <v>0</v>
          </cell>
          <cell r="M30">
            <v>0</v>
          </cell>
        </row>
        <row r="31">
          <cell r="E31">
            <v>0</v>
          </cell>
          <cell r="F31">
            <v>0</v>
          </cell>
          <cell r="G31">
            <v>0</v>
          </cell>
          <cell r="H31">
            <v>0</v>
          </cell>
          <cell r="I31">
            <v>0</v>
          </cell>
          <cell r="J31">
            <v>0</v>
          </cell>
          <cell r="K31">
            <v>0</v>
          </cell>
          <cell r="L31">
            <v>0</v>
          </cell>
          <cell r="M31">
            <v>0</v>
          </cell>
        </row>
        <row r="32">
          <cell r="J32">
            <v>0</v>
          </cell>
          <cell r="K32">
            <v>0</v>
          </cell>
          <cell r="L32">
            <v>0</v>
          </cell>
          <cell r="M32">
            <v>0</v>
          </cell>
        </row>
        <row r="33">
          <cell r="J33">
            <v>0</v>
          </cell>
          <cell r="K33">
            <v>0</v>
          </cell>
          <cell r="L33">
            <v>0</v>
          </cell>
          <cell r="M33">
            <v>0</v>
          </cell>
        </row>
        <row r="34">
          <cell r="J34">
            <v>0</v>
          </cell>
          <cell r="K34">
            <v>0</v>
          </cell>
          <cell r="L34">
            <v>0</v>
          </cell>
          <cell r="M34">
            <v>0</v>
          </cell>
        </row>
        <row r="35">
          <cell r="J35">
            <v>0</v>
          </cell>
          <cell r="K35">
            <v>0</v>
          </cell>
          <cell r="L35">
            <v>0</v>
          </cell>
          <cell r="M35">
            <v>0</v>
          </cell>
        </row>
        <row r="36">
          <cell r="J36">
            <v>0</v>
          </cell>
          <cell r="K36">
            <v>0</v>
          </cell>
          <cell r="L36">
            <v>0</v>
          </cell>
          <cell r="M36">
            <v>0</v>
          </cell>
        </row>
        <row r="37">
          <cell r="E37">
            <v>0</v>
          </cell>
          <cell r="F37">
            <v>0</v>
          </cell>
          <cell r="G37">
            <v>0</v>
          </cell>
          <cell r="H37">
            <v>0</v>
          </cell>
          <cell r="I37">
            <v>0</v>
          </cell>
          <cell r="J37">
            <v>0</v>
          </cell>
          <cell r="K37">
            <v>0</v>
          </cell>
          <cell r="L37">
            <v>0</v>
          </cell>
          <cell r="M37">
            <v>0</v>
          </cell>
        </row>
        <row r="38">
          <cell r="J38">
            <v>0</v>
          </cell>
          <cell r="K38">
            <v>0</v>
          </cell>
          <cell r="L38">
            <v>0</v>
          </cell>
          <cell r="M38">
            <v>0</v>
          </cell>
        </row>
        <row r="39">
          <cell r="J39">
            <v>0</v>
          </cell>
          <cell r="K39">
            <v>0</v>
          </cell>
          <cell r="L39">
            <v>0</v>
          </cell>
          <cell r="M39">
            <v>0</v>
          </cell>
        </row>
        <row r="40">
          <cell r="J40">
            <v>0</v>
          </cell>
          <cell r="K40">
            <v>0</v>
          </cell>
          <cell r="L40">
            <v>0</v>
          </cell>
          <cell r="M40">
            <v>0</v>
          </cell>
        </row>
        <row r="41">
          <cell r="E41">
            <v>0</v>
          </cell>
          <cell r="F41">
            <v>0</v>
          </cell>
          <cell r="G41">
            <v>0</v>
          </cell>
          <cell r="H41">
            <v>0</v>
          </cell>
          <cell r="I41">
            <v>0</v>
          </cell>
          <cell r="J41">
            <v>0</v>
          </cell>
          <cell r="K41">
            <v>0</v>
          </cell>
          <cell r="L41">
            <v>0</v>
          </cell>
          <cell r="M41">
            <v>0</v>
          </cell>
        </row>
        <row r="42">
          <cell r="J42">
            <v>0</v>
          </cell>
          <cell r="K42">
            <v>0</v>
          </cell>
          <cell r="L42">
            <v>0</v>
          </cell>
          <cell r="M42">
            <v>0</v>
          </cell>
        </row>
        <row r="43">
          <cell r="J43">
            <v>0</v>
          </cell>
          <cell r="K43">
            <v>0</v>
          </cell>
          <cell r="L43">
            <v>0</v>
          </cell>
          <cell r="M43">
            <v>0</v>
          </cell>
        </row>
        <row r="44">
          <cell r="J44">
            <v>0</v>
          </cell>
          <cell r="K44">
            <v>0</v>
          </cell>
          <cell r="L44">
            <v>0</v>
          </cell>
          <cell r="M44">
            <v>0</v>
          </cell>
        </row>
        <row r="45">
          <cell r="J45">
            <v>0</v>
          </cell>
          <cell r="K45">
            <v>0</v>
          </cell>
          <cell r="L45">
            <v>0</v>
          </cell>
          <cell r="M45">
            <v>0</v>
          </cell>
        </row>
        <row r="46">
          <cell r="J46">
            <v>0</v>
          </cell>
          <cell r="K46">
            <v>0</v>
          </cell>
          <cell r="L46">
            <v>0</v>
          </cell>
          <cell r="M46">
            <v>0</v>
          </cell>
        </row>
        <row r="47">
          <cell r="J47">
            <v>0</v>
          </cell>
          <cell r="K47">
            <v>0</v>
          </cell>
          <cell r="L47">
            <v>0</v>
          </cell>
          <cell r="M47">
            <v>0</v>
          </cell>
        </row>
        <row r="48">
          <cell r="J48">
            <v>0</v>
          </cell>
          <cell r="K48">
            <v>0</v>
          </cell>
          <cell r="L48">
            <v>0</v>
          </cell>
          <cell r="M48">
            <v>0</v>
          </cell>
        </row>
        <row r="49">
          <cell r="J49">
            <v>0</v>
          </cell>
          <cell r="K49">
            <v>0</v>
          </cell>
          <cell r="L49">
            <v>0</v>
          </cell>
          <cell r="M49">
            <v>0</v>
          </cell>
        </row>
        <row r="50">
          <cell r="J50">
            <v>0</v>
          </cell>
          <cell r="K50">
            <v>0</v>
          </cell>
          <cell r="L50">
            <v>0</v>
          </cell>
          <cell r="M50">
            <v>0</v>
          </cell>
        </row>
        <row r="51">
          <cell r="J51">
            <v>0</v>
          </cell>
          <cell r="K51">
            <v>0</v>
          </cell>
          <cell r="L51">
            <v>0</v>
          </cell>
          <cell r="M51">
            <v>0</v>
          </cell>
        </row>
        <row r="52">
          <cell r="J52">
            <v>0</v>
          </cell>
          <cell r="K52">
            <v>0</v>
          </cell>
          <cell r="L52">
            <v>0</v>
          </cell>
          <cell r="M52">
            <v>0</v>
          </cell>
        </row>
        <row r="53">
          <cell r="J53">
            <v>0</v>
          </cell>
          <cell r="K53">
            <v>0</v>
          </cell>
          <cell r="L53">
            <v>0</v>
          </cell>
          <cell r="M53">
            <v>0</v>
          </cell>
        </row>
        <row r="54">
          <cell r="E54">
            <v>0</v>
          </cell>
          <cell r="F54">
            <v>0</v>
          </cell>
          <cell r="G54">
            <v>0</v>
          </cell>
          <cell r="H54">
            <v>0</v>
          </cell>
          <cell r="I54">
            <v>0</v>
          </cell>
          <cell r="J54">
            <v>0</v>
          </cell>
          <cell r="K54">
            <v>0</v>
          </cell>
          <cell r="L54">
            <v>0</v>
          </cell>
          <cell r="M54">
            <v>0</v>
          </cell>
        </row>
        <row r="55">
          <cell r="J55">
            <v>0</v>
          </cell>
          <cell r="K55">
            <v>0</v>
          </cell>
          <cell r="L55">
            <v>0</v>
          </cell>
          <cell r="M55">
            <v>0</v>
          </cell>
        </row>
        <row r="56">
          <cell r="J56">
            <v>0</v>
          </cell>
          <cell r="K56">
            <v>0</v>
          </cell>
          <cell r="L56">
            <v>0</v>
          </cell>
          <cell r="M56">
            <v>0</v>
          </cell>
        </row>
        <row r="57">
          <cell r="E57">
            <v>0</v>
          </cell>
          <cell r="F57">
            <v>0</v>
          </cell>
          <cell r="G57">
            <v>0</v>
          </cell>
          <cell r="H57">
            <v>0</v>
          </cell>
          <cell r="I57">
            <v>0</v>
          </cell>
          <cell r="J57">
            <v>0</v>
          </cell>
          <cell r="K57">
            <v>0</v>
          </cell>
          <cell r="L57">
            <v>0</v>
          </cell>
          <cell r="M57">
            <v>0</v>
          </cell>
        </row>
        <row r="58">
          <cell r="J58">
            <v>0</v>
          </cell>
          <cell r="K58">
            <v>0</v>
          </cell>
          <cell r="L58">
            <v>0</v>
          </cell>
          <cell r="M58">
            <v>0</v>
          </cell>
        </row>
        <row r="59">
          <cell r="J59">
            <v>0</v>
          </cell>
          <cell r="K59">
            <v>0</v>
          </cell>
          <cell r="L59">
            <v>0</v>
          </cell>
          <cell r="M59">
            <v>0</v>
          </cell>
        </row>
        <row r="60">
          <cell r="J60">
            <v>0</v>
          </cell>
          <cell r="K60">
            <v>0</v>
          </cell>
          <cell r="L60">
            <v>0</v>
          </cell>
          <cell r="M60">
            <v>0</v>
          </cell>
        </row>
        <row r="61">
          <cell r="J61">
            <v>0</v>
          </cell>
          <cell r="K61">
            <v>0</v>
          </cell>
          <cell r="L61">
            <v>0</v>
          </cell>
          <cell r="M61">
            <v>0</v>
          </cell>
        </row>
        <row r="62">
          <cell r="J62">
            <v>0</v>
          </cell>
          <cell r="K62">
            <v>0</v>
          </cell>
          <cell r="L62">
            <v>0</v>
          </cell>
          <cell r="M62">
            <v>0</v>
          </cell>
        </row>
        <row r="63">
          <cell r="J63">
            <v>0</v>
          </cell>
          <cell r="K63">
            <v>0</v>
          </cell>
          <cell r="L63">
            <v>0</v>
          </cell>
          <cell r="M63">
            <v>0</v>
          </cell>
        </row>
        <row r="64">
          <cell r="E64">
            <v>0</v>
          </cell>
          <cell r="F64">
            <v>0</v>
          </cell>
          <cell r="G64">
            <v>0</v>
          </cell>
          <cell r="H64">
            <v>0</v>
          </cell>
          <cell r="I64">
            <v>0</v>
          </cell>
          <cell r="J64">
            <v>0</v>
          </cell>
          <cell r="K64">
            <v>0</v>
          </cell>
          <cell r="L64">
            <v>0</v>
          </cell>
          <cell r="M64">
            <v>0</v>
          </cell>
        </row>
        <row r="65">
          <cell r="E65">
            <v>0</v>
          </cell>
          <cell r="F65">
            <v>0</v>
          </cell>
          <cell r="G65">
            <v>0</v>
          </cell>
          <cell r="H65">
            <v>0</v>
          </cell>
          <cell r="I65">
            <v>0</v>
          </cell>
          <cell r="J65">
            <v>0</v>
          </cell>
          <cell r="K65">
            <v>0</v>
          </cell>
          <cell r="L65">
            <v>0</v>
          </cell>
          <cell r="M65">
            <v>0</v>
          </cell>
        </row>
        <row r="66">
          <cell r="E66">
            <v>0</v>
          </cell>
          <cell r="F66">
            <v>0</v>
          </cell>
          <cell r="G66">
            <v>0</v>
          </cell>
          <cell r="H66">
            <v>0</v>
          </cell>
          <cell r="I66">
            <v>0</v>
          </cell>
          <cell r="J66">
            <v>0</v>
          </cell>
          <cell r="K66">
            <v>0</v>
          </cell>
          <cell r="L66">
            <v>0</v>
          </cell>
          <cell r="M66">
            <v>0</v>
          </cell>
        </row>
        <row r="67">
          <cell r="E67">
            <v>0</v>
          </cell>
          <cell r="F67">
            <v>0</v>
          </cell>
          <cell r="G67">
            <v>0</v>
          </cell>
          <cell r="H67">
            <v>0</v>
          </cell>
          <cell r="I67">
            <v>0</v>
          </cell>
          <cell r="J67">
            <v>0</v>
          </cell>
          <cell r="K67">
            <v>0</v>
          </cell>
          <cell r="L67">
            <v>0</v>
          </cell>
          <cell r="M67">
            <v>0</v>
          </cell>
        </row>
        <row r="68">
          <cell r="E68">
            <v>0</v>
          </cell>
          <cell r="F68">
            <v>0</v>
          </cell>
          <cell r="G68">
            <v>0</v>
          </cell>
          <cell r="H68">
            <v>0</v>
          </cell>
          <cell r="I68">
            <v>0</v>
          </cell>
          <cell r="J68">
            <v>0</v>
          </cell>
          <cell r="K68">
            <v>0</v>
          </cell>
          <cell r="L68">
            <v>0</v>
          </cell>
          <cell r="M68">
            <v>0</v>
          </cell>
        </row>
        <row r="70">
          <cell r="E70">
            <v>0</v>
          </cell>
          <cell r="F70">
            <v>0</v>
          </cell>
          <cell r="G70">
            <v>0</v>
          </cell>
          <cell r="H70">
            <v>0</v>
          </cell>
          <cell r="I70">
            <v>0</v>
          </cell>
          <cell r="J70">
            <v>0</v>
          </cell>
          <cell r="K70">
            <v>0</v>
          </cell>
          <cell r="L70">
            <v>0</v>
          </cell>
          <cell r="M70">
            <v>0</v>
          </cell>
        </row>
        <row r="71">
          <cell r="E71">
            <v>0</v>
          </cell>
          <cell r="F71">
            <v>0</v>
          </cell>
          <cell r="G71">
            <v>0</v>
          </cell>
          <cell r="H71">
            <v>0</v>
          </cell>
          <cell r="I71">
            <v>0</v>
          </cell>
          <cell r="J71">
            <v>0</v>
          </cell>
          <cell r="K71">
            <v>0</v>
          </cell>
          <cell r="L71">
            <v>0</v>
          </cell>
          <cell r="M71">
            <v>0</v>
          </cell>
        </row>
        <row r="72">
          <cell r="J72">
            <v>0</v>
          </cell>
          <cell r="K72">
            <v>0</v>
          </cell>
          <cell r="L72">
            <v>0</v>
          </cell>
          <cell r="M72">
            <v>0</v>
          </cell>
        </row>
        <row r="73">
          <cell r="J73">
            <v>0</v>
          </cell>
          <cell r="K73">
            <v>0</v>
          </cell>
          <cell r="L73">
            <v>0</v>
          </cell>
          <cell r="M73">
            <v>0</v>
          </cell>
        </row>
        <row r="74">
          <cell r="J74">
            <v>0</v>
          </cell>
          <cell r="K74">
            <v>0</v>
          </cell>
          <cell r="L74">
            <v>0</v>
          </cell>
          <cell r="M74">
            <v>0</v>
          </cell>
        </row>
        <row r="75">
          <cell r="J75">
            <v>0</v>
          </cell>
          <cell r="K75">
            <v>0</v>
          </cell>
          <cell r="L75">
            <v>0</v>
          </cell>
          <cell r="M75">
            <v>0</v>
          </cell>
        </row>
        <row r="76">
          <cell r="J76">
            <v>0</v>
          </cell>
          <cell r="K76">
            <v>0</v>
          </cell>
          <cell r="L76">
            <v>0</v>
          </cell>
          <cell r="M76">
            <v>0</v>
          </cell>
        </row>
        <row r="77">
          <cell r="J77">
            <v>0</v>
          </cell>
          <cell r="K77">
            <v>0</v>
          </cell>
          <cell r="L77">
            <v>0</v>
          </cell>
          <cell r="M77">
            <v>0</v>
          </cell>
        </row>
        <row r="78">
          <cell r="J78">
            <v>0</v>
          </cell>
          <cell r="K78">
            <v>0</v>
          </cell>
          <cell r="L78">
            <v>0</v>
          </cell>
          <cell r="M78">
            <v>0</v>
          </cell>
        </row>
        <row r="79">
          <cell r="J79">
            <v>0</v>
          </cell>
          <cell r="K79">
            <v>0</v>
          </cell>
          <cell r="L79">
            <v>0</v>
          </cell>
          <cell r="M79">
            <v>0</v>
          </cell>
        </row>
        <row r="81">
          <cell r="J81">
            <v>0</v>
          </cell>
          <cell r="K81">
            <v>0</v>
          </cell>
          <cell r="L81">
            <v>0</v>
          </cell>
          <cell r="M81">
            <v>0</v>
          </cell>
        </row>
        <row r="83">
          <cell r="E83">
            <v>0</v>
          </cell>
          <cell r="F83">
            <v>0</v>
          </cell>
          <cell r="G83">
            <v>0</v>
          </cell>
          <cell r="H83">
            <v>0</v>
          </cell>
          <cell r="I83">
            <v>0</v>
          </cell>
          <cell r="J83">
            <v>0</v>
          </cell>
          <cell r="K83">
            <v>0</v>
          </cell>
          <cell r="L83">
            <v>0</v>
          </cell>
          <cell r="M83">
            <v>0</v>
          </cell>
        </row>
        <row r="84">
          <cell r="E84">
            <v>0</v>
          </cell>
          <cell r="F84">
            <v>0</v>
          </cell>
          <cell r="G84">
            <v>0</v>
          </cell>
          <cell r="H84">
            <v>0</v>
          </cell>
          <cell r="I84">
            <v>0</v>
          </cell>
          <cell r="J84">
            <v>0</v>
          </cell>
          <cell r="K84">
            <v>0</v>
          </cell>
          <cell r="L84">
            <v>0</v>
          </cell>
          <cell r="M84">
            <v>0</v>
          </cell>
        </row>
        <row r="85">
          <cell r="I85">
            <v>0</v>
          </cell>
          <cell r="J85">
            <v>0</v>
          </cell>
          <cell r="K85">
            <v>0</v>
          </cell>
          <cell r="L85">
            <v>0</v>
          </cell>
          <cell r="M85">
            <v>0</v>
          </cell>
        </row>
        <row r="86">
          <cell r="I86">
            <v>0</v>
          </cell>
          <cell r="J86">
            <v>0</v>
          </cell>
          <cell r="K86">
            <v>0</v>
          </cell>
          <cell r="L86">
            <v>0</v>
          </cell>
          <cell r="M86">
            <v>0</v>
          </cell>
        </row>
        <row r="87">
          <cell r="I87">
            <v>0</v>
          </cell>
          <cell r="J87">
            <v>0</v>
          </cell>
          <cell r="K87">
            <v>0</v>
          </cell>
          <cell r="L87">
            <v>0</v>
          </cell>
          <cell r="M87">
            <v>0</v>
          </cell>
        </row>
        <row r="88">
          <cell r="I88">
            <v>0</v>
          </cell>
          <cell r="J88">
            <v>0</v>
          </cell>
          <cell r="K88">
            <v>0</v>
          </cell>
          <cell r="L88">
            <v>0</v>
          </cell>
          <cell r="M88">
            <v>0</v>
          </cell>
        </row>
        <row r="90">
          <cell r="J90">
            <v>0</v>
          </cell>
          <cell r="K90">
            <v>0</v>
          </cell>
          <cell r="L90">
            <v>0</v>
          </cell>
          <cell r="M90">
            <v>0</v>
          </cell>
        </row>
        <row r="92">
          <cell r="E92">
            <v>0</v>
          </cell>
          <cell r="F92">
            <v>0</v>
          </cell>
          <cell r="G92">
            <v>0</v>
          </cell>
          <cell r="H92">
            <v>0</v>
          </cell>
          <cell r="I92">
            <v>0</v>
          </cell>
          <cell r="J92">
            <v>0</v>
          </cell>
          <cell r="K92">
            <v>0</v>
          </cell>
          <cell r="L92">
            <v>0</v>
          </cell>
          <cell r="M92">
            <v>0</v>
          </cell>
        </row>
        <row r="93">
          <cell r="E93">
            <v>0</v>
          </cell>
          <cell r="F93">
            <v>0</v>
          </cell>
          <cell r="G93">
            <v>0</v>
          </cell>
          <cell r="H93">
            <v>0</v>
          </cell>
          <cell r="I93">
            <v>0</v>
          </cell>
          <cell r="J93">
            <v>0</v>
          </cell>
          <cell r="K93">
            <v>0</v>
          </cell>
          <cell r="L93">
            <v>0</v>
          </cell>
          <cell r="M93">
            <v>0</v>
          </cell>
        </row>
        <row r="94">
          <cell r="E94">
            <v>0</v>
          </cell>
          <cell r="F94">
            <v>0</v>
          </cell>
          <cell r="G94">
            <v>0</v>
          </cell>
          <cell r="H94">
            <v>0</v>
          </cell>
          <cell r="I94">
            <v>0</v>
          </cell>
          <cell r="J94">
            <v>0</v>
          </cell>
          <cell r="K94">
            <v>0</v>
          </cell>
          <cell r="L94">
            <v>0</v>
          </cell>
          <cell r="M94">
            <v>0</v>
          </cell>
        </row>
        <row r="95">
          <cell r="E95">
            <v>0</v>
          </cell>
          <cell r="F95">
            <v>0</v>
          </cell>
          <cell r="G95">
            <v>0</v>
          </cell>
          <cell r="H95">
            <v>0</v>
          </cell>
          <cell r="I95">
            <v>0</v>
          </cell>
          <cell r="J95">
            <v>0</v>
          </cell>
          <cell r="K95">
            <v>0</v>
          </cell>
          <cell r="L95">
            <v>0</v>
          </cell>
          <cell r="M95">
            <v>0</v>
          </cell>
        </row>
        <row r="96">
          <cell r="E96">
            <v>0</v>
          </cell>
          <cell r="F96">
            <v>0</v>
          </cell>
          <cell r="G96">
            <v>0</v>
          </cell>
          <cell r="H96">
            <v>0</v>
          </cell>
          <cell r="I96">
            <v>0</v>
          </cell>
          <cell r="J96">
            <v>0</v>
          </cell>
          <cell r="K96">
            <v>0</v>
          </cell>
          <cell r="L96">
            <v>0</v>
          </cell>
          <cell r="M96">
            <v>0</v>
          </cell>
        </row>
        <row r="98">
          <cell r="E98">
            <v>0</v>
          </cell>
          <cell r="F98">
            <v>0</v>
          </cell>
          <cell r="G98">
            <v>0</v>
          </cell>
          <cell r="H98">
            <v>0</v>
          </cell>
          <cell r="I98">
            <v>0</v>
          </cell>
          <cell r="J98">
            <v>0</v>
          </cell>
          <cell r="K98">
            <v>0</v>
          </cell>
          <cell r="L98">
            <v>0</v>
          </cell>
          <cell r="M98">
            <v>0</v>
          </cell>
        </row>
        <row r="101">
          <cell r="E101">
            <v>0</v>
          </cell>
          <cell r="F101">
            <v>0</v>
          </cell>
          <cell r="G101">
            <v>0</v>
          </cell>
          <cell r="H101">
            <v>0</v>
          </cell>
          <cell r="I101">
            <v>0</v>
          </cell>
          <cell r="J101">
            <v>0</v>
          </cell>
          <cell r="K101">
            <v>0</v>
          </cell>
          <cell r="L101">
            <v>0</v>
          </cell>
          <cell r="M101">
            <v>0</v>
          </cell>
        </row>
        <row r="102">
          <cell r="E102">
            <v>0</v>
          </cell>
          <cell r="F102">
            <v>0</v>
          </cell>
          <cell r="G102">
            <v>0</v>
          </cell>
          <cell r="H102">
            <v>0</v>
          </cell>
          <cell r="I102">
            <v>0</v>
          </cell>
          <cell r="J102">
            <v>0</v>
          </cell>
          <cell r="K102">
            <v>0</v>
          </cell>
          <cell r="L102">
            <v>0</v>
          </cell>
          <cell r="M102">
            <v>0</v>
          </cell>
        </row>
        <row r="104">
          <cell r="E104">
            <v>0</v>
          </cell>
          <cell r="F104">
            <v>0</v>
          </cell>
          <cell r="G104">
            <v>0</v>
          </cell>
          <cell r="H104">
            <v>0</v>
          </cell>
          <cell r="I104">
            <v>0</v>
          </cell>
          <cell r="J104">
            <v>0</v>
          </cell>
          <cell r="K104">
            <v>0</v>
          </cell>
          <cell r="L104">
            <v>0</v>
          </cell>
          <cell r="M104">
            <v>0</v>
          </cell>
        </row>
        <row r="106">
          <cell r="E106">
            <v>0</v>
          </cell>
          <cell r="F106">
            <v>0</v>
          </cell>
          <cell r="G106">
            <v>0</v>
          </cell>
          <cell r="H106">
            <v>0</v>
          </cell>
          <cell r="I106">
            <v>0</v>
          </cell>
          <cell r="J106">
            <v>0</v>
          </cell>
          <cell r="K106">
            <v>0</v>
          </cell>
          <cell r="L106">
            <v>0</v>
          </cell>
          <cell r="M106">
            <v>0</v>
          </cell>
        </row>
        <row r="107">
          <cell r="J107">
            <v>0</v>
          </cell>
          <cell r="K107">
            <v>0</v>
          </cell>
          <cell r="L107">
            <v>0</v>
          </cell>
          <cell r="M107">
            <v>0</v>
          </cell>
        </row>
        <row r="108">
          <cell r="J108">
            <v>0</v>
          </cell>
          <cell r="K108">
            <v>0</v>
          </cell>
          <cell r="L108">
            <v>0</v>
          </cell>
          <cell r="M108">
            <v>0</v>
          </cell>
        </row>
        <row r="109">
          <cell r="J109">
            <v>0</v>
          </cell>
          <cell r="K109">
            <v>0</v>
          </cell>
          <cell r="L109">
            <v>0</v>
          </cell>
          <cell r="M109">
            <v>0</v>
          </cell>
        </row>
        <row r="110">
          <cell r="J110">
            <v>0</v>
          </cell>
          <cell r="K110">
            <v>0</v>
          </cell>
          <cell r="L110">
            <v>0</v>
          </cell>
          <cell r="M110">
            <v>0</v>
          </cell>
        </row>
        <row r="111">
          <cell r="J111">
            <v>0</v>
          </cell>
          <cell r="K111">
            <v>0</v>
          </cell>
          <cell r="L111">
            <v>0</v>
          </cell>
          <cell r="M111">
            <v>0</v>
          </cell>
        </row>
        <row r="112">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4">
          <cell r="J114">
            <v>0</v>
          </cell>
          <cell r="K114">
            <v>0</v>
          </cell>
          <cell r="L114">
            <v>0</v>
          </cell>
          <cell r="M114">
            <v>0</v>
          </cell>
        </row>
        <row r="115">
          <cell r="J115">
            <v>0</v>
          </cell>
          <cell r="K115">
            <v>0</v>
          </cell>
          <cell r="L115">
            <v>0</v>
          </cell>
          <cell r="M115">
            <v>0</v>
          </cell>
        </row>
        <row r="116">
          <cell r="J116">
            <v>0</v>
          </cell>
          <cell r="K116">
            <v>0</v>
          </cell>
          <cell r="L116">
            <v>0</v>
          </cell>
          <cell r="M116">
            <v>0</v>
          </cell>
        </row>
        <row r="117">
          <cell r="J117">
            <v>0</v>
          </cell>
          <cell r="K117">
            <v>0</v>
          </cell>
          <cell r="L117">
            <v>0</v>
          </cell>
          <cell r="M117">
            <v>0</v>
          </cell>
        </row>
        <row r="120">
          <cell r="E120">
            <v>24</v>
          </cell>
          <cell r="F120">
            <v>24</v>
          </cell>
          <cell r="G120">
            <v>24</v>
          </cell>
          <cell r="H120">
            <v>24</v>
          </cell>
          <cell r="I120">
            <v>24</v>
          </cell>
          <cell r="J120">
            <v>100</v>
          </cell>
          <cell r="K120">
            <v>100</v>
          </cell>
          <cell r="L120">
            <v>100</v>
          </cell>
          <cell r="M120">
            <v>100</v>
          </cell>
        </row>
        <row r="121">
          <cell r="J121">
            <v>0</v>
          </cell>
          <cell r="K121">
            <v>0</v>
          </cell>
          <cell r="L121">
            <v>0</v>
          </cell>
          <cell r="M121">
            <v>0</v>
          </cell>
        </row>
        <row r="123">
          <cell r="E123">
            <v>0</v>
          </cell>
          <cell r="F123">
            <v>0</v>
          </cell>
          <cell r="G123">
            <v>0</v>
          </cell>
          <cell r="H123">
            <v>0</v>
          </cell>
          <cell r="I123">
            <v>0</v>
          </cell>
          <cell r="J123">
            <v>0</v>
          </cell>
          <cell r="K123">
            <v>0</v>
          </cell>
          <cell r="L123">
            <v>0</v>
          </cell>
          <cell r="M123">
            <v>0</v>
          </cell>
        </row>
        <row r="124">
          <cell r="I124">
            <v>0</v>
          </cell>
          <cell r="J124">
            <v>0</v>
          </cell>
          <cell r="K124">
            <v>0</v>
          </cell>
          <cell r="L124">
            <v>0</v>
          </cell>
          <cell r="M124">
            <v>0</v>
          </cell>
        </row>
        <row r="125">
          <cell r="I125">
            <v>0</v>
          </cell>
          <cell r="J125">
            <v>0</v>
          </cell>
          <cell r="K125">
            <v>0</v>
          </cell>
          <cell r="L125">
            <v>0</v>
          </cell>
          <cell r="M125">
            <v>0</v>
          </cell>
        </row>
        <row r="126">
          <cell r="I126">
            <v>0</v>
          </cell>
          <cell r="J126">
            <v>0</v>
          </cell>
          <cell r="K126">
            <v>0</v>
          </cell>
          <cell r="L126">
            <v>0</v>
          </cell>
          <cell r="M126">
            <v>0</v>
          </cell>
        </row>
        <row r="127">
          <cell r="I127">
            <v>0</v>
          </cell>
          <cell r="J127">
            <v>0</v>
          </cell>
          <cell r="K127">
            <v>0</v>
          </cell>
          <cell r="L127">
            <v>0</v>
          </cell>
          <cell r="M127">
            <v>0</v>
          </cell>
        </row>
      </sheetData>
      <sheetData sheetId="8">
        <row r="34">
          <cell r="B34" t="str">
            <v>Выплаты &lt;______________&gt;:</v>
          </cell>
        </row>
        <row r="37">
          <cell r="B37" t="str">
            <v>Выплаты &lt;______________&gt;:</v>
          </cell>
        </row>
        <row r="49">
          <cell r="E49">
            <v>12</v>
          </cell>
          <cell r="F49">
            <v>12</v>
          </cell>
          <cell r="G49">
            <v>12</v>
          </cell>
          <cell r="H49">
            <v>12</v>
          </cell>
          <cell r="I49">
            <v>12</v>
          </cell>
        </row>
      </sheetData>
      <sheetData sheetId="9"/>
      <sheetData sheetId="10"/>
      <sheetData sheetId="1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sheetData sheetId="13"/>
      <sheetData sheetId="14"/>
      <sheetData sheetId="15"/>
      <sheetData sheetId="16">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ow r="6">
          <cell r="C6" t="str">
            <v>Введите название региона</v>
          </cell>
          <cell r="K6" t="str">
            <v>Предложение организации</v>
          </cell>
        </row>
        <row r="7">
          <cell r="C7" t="str">
            <v>Агинский Бурятский автономный округ</v>
          </cell>
          <cell r="K7" t="str">
            <v>Предложение регионального регулятора</v>
          </cell>
        </row>
        <row r="8">
          <cell r="C8" t="str">
            <v>Алтайский край</v>
          </cell>
        </row>
        <row r="9">
          <cell r="C9" t="str">
            <v>Амурская область</v>
          </cell>
        </row>
        <row r="10">
          <cell r="C10" t="str">
            <v>Архангельская область</v>
          </cell>
        </row>
        <row r="11">
          <cell r="C11" t="str">
            <v>Астраханская область</v>
          </cell>
        </row>
        <row r="12">
          <cell r="C12" t="str">
            <v>г.Байконур</v>
          </cell>
        </row>
        <row r="13">
          <cell r="C13" t="str">
            <v>Белгородская область</v>
          </cell>
        </row>
        <row r="14">
          <cell r="C14" t="str">
            <v>Брянская область</v>
          </cell>
        </row>
        <row r="15">
          <cell r="C15" t="str">
            <v>Владимирская область</v>
          </cell>
        </row>
        <row r="16">
          <cell r="C16" t="str">
            <v>Волгоградская область</v>
          </cell>
        </row>
        <row r="17">
          <cell r="C17" t="str">
            <v>Вологодская область</v>
          </cell>
        </row>
        <row r="18">
          <cell r="C18" t="str">
            <v>Воронежская область</v>
          </cell>
        </row>
        <row r="19">
          <cell r="C19" t="str">
            <v>Еврейская автономная область</v>
          </cell>
        </row>
        <row r="20">
          <cell r="C20" t="str">
            <v>Ивановская область</v>
          </cell>
        </row>
        <row r="21">
          <cell r="C21" t="str">
            <v>Иркутская область</v>
          </cell>
        </row>
        <row r="22">
          <cell r="C22" t="str">
            <v>Кабардино-Балкарская республика</v>
          </cell>
        </row>
        <row r="23">
          <cell r="C23" t="str">
            <v>Калининградская область</v>
          </cell>
        </row>
        <row r="24">
          <cell r="C24" t="str">
            <v>Калужская область</v>
          </cell>
        </row>
        <row r="25">
          <cell r="C25" t="str">
            <v>Камчатская область</v>
          </cell>
        </row>
        <row r="26">
          <cell r="C26" t="str">
            <v>Карачаево-Черкесская республика</v>
          </cell>
        </row>
        <row r="27">
          <cell r="C27" t="str">
            <v>Кемеровская область</v>
          </cell>
        </row>
        <row r="28">
          <cell r="C28" t="str">
            <v>Кировская область</v>
          </cell>
        </row>
        <row r="29">
          <cell r="C29" t="str">
            <v>Корякский автономный округ</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г.Москва</v>
          </cell>
        </row>
        <row r="39">
          <cell r="C39" t="str">
            <v>Московская область</v>
          </cell>
        </row>
        <row r="40">
          <cell r="C40" t="str">
            <v>Мурманская область</v>
          </cell>
        </row>
        <row r="41">
          <cell r="C41" t="str">
            <v>Ненецкий автономный округ</v>
          </cell>
        </row>
        <row r="42">
          <cell r="C42" t="str">
            <v>Нижегородская область</v>
          </cell>
        </row>
        <row r="43">
          <cell r="C43" t="str">
            <v>Новгородская область</v>
          </cell>
        </row>
        <row r="44">
          <cell r="C44" t="str">
            <v>Новосибирская область</v>
          </cell>
        </row>
        <row r="45">
          <cell r="C45" t="str">
            <v>Омская область</v>
          </cell>
        </row>
        <row r="46">
          <cell r="C46" t="str">
            <v>Оренбургская область</v>
          </cell>
        </row>
        <row r="47">
          <cell r="C47" t="str">
            <v>Орловская область</v>
          </cell>
        </row>
        <row r="48">
          <cell r="C48" t="str">
            <v>Пензенская область</v>
          </cell>
        </row>
        <row r="49">
          <cell r="C49" t="str">
            <v>Пермский край</v>
          </cell>
        </row>
        <row r="50">
          <cell r="C50" t="str">
            <v>Приморский край</v>
          </cell>
        </row>
        <row r="51">
          <cell r="C51" t="str">
            <v>Псковская область</v>
          </cell>
        </row>
        <row r="52">
          <cell r="C52" t="str">
            <v>Республика Адыгея</v>
          </cell>
        </row>
        <row r="53">
          <cell r="C53" t="str">
            <v>Республика Алтай</v>
          </cell>
        </row>
        <row r="54">
          <cell r="C54" t="str">
            <v>Республика Башкортостан</v>
          </cell>
        </row>
        <row r="55">
          <cell r="C55" t="str">
            <v>Республика Бурятия</v>
          </cell>
        </row>
        <row r="56">
          <cell r="C56" t="str">
            <v>Республика Дагестан</v>
          </cell>
        </row>
        <row r="57">
          <cell r="C57" t="str">
            <v>Республика Ингушетия</v>
          </cell>
        </row>
        <row r="58">
          <cell r="C58" t="str">
            <v>Республика Калмыкия</v>
          </cell>
        </row>
        <row r="59">
          <cell r="C59" t="str">
            <v>Республика Карелия</v>
          </cell>
        </row>
        <row r="60">
          <cell r="C60" t="str">
            <v>Республика Коми</v>
          </cell>
        </row>
        <row r="61">
          <cell r="C61" t="str">
            <v>Республика Марий Эл</v>
          </cell>
        </row>
        <row r="62">
          <cell r="C62" t="str">
            <v>Республика Мордовия</v>
          </cell>
        </row>
        <row r="63">
          <cell r="C63" t="str">
            <v>Республика Саха (Якутия)</v>
          </cell>
        </row>
        <row r="64">
          <cell r="C64" t="str">
            <v>Республика Северная Осетия-Алания</v>
          </cell>
        </row>
        <row r="65">
          <cell r="C65" t="str">
            <v>Республика Татарстан</v>
          </cell>
        </row>
        <row r="66">
          <cell r="C66" t="str">
            <v>Республика Тыва</v>
          </cell>
        </row>
        <row r="67">
          <cell r="C67" t="str">
            <v>Республика Хакасия</v>
          </cell>
        </row>
        <row r="68">
          <cell r="C68" t="str">
            <v>Ростовская область</v>
          </cell>
        </row>
        <row r="69">
          <cell r="C69" t="str">
            <v>Рязанская область</v>
          </cell>
        </row>
        <row r="70">
          <cell r="C70" t="str">
            <v>Самарская область</v>
          </cell>
        </row>
        <row r="71">
          <cell r="C71" t="str">
            <v>г.Санкт-Петербург</v>
          </cell>
        </row>
        <row r="72">
          <cell r="C72" t="str">
            <v>Саратовская область</v>
          </cell>
        </row>
        <row r="73">
          <cell r="C73" t="str">
            <v>Сахалинская область</v>
          </cell>
        </row>
        <row r="74">
          <cell r="C74" t="str">
            <v>Свердловская область</v>
          </cell>
        </row>
        <row r="75">
          <cell r="C75" t="str">
            <v>Смоленская область</v>
          </cell>
        </row>
        <row r="76">
          <cell r="C76" t="str">
            <v>Ставропольский край</v>
          </cell>
        </row>
        <row r="77">
          <cell r="C77" t="str">
            <v>Тамбовская область</v>
          </cell>
        </row>
        <row r="78">
          <cell r="C78" t="str">
            <v>Тверская область</v>
          </cell>
        </row>
        <row r="79">
          <cell r="C79" t="str">
            <v>Томская область</v>
          </cell>
        </row>
        <row r="80">
          <cell r="C80" t="str">
            <v>Тульская область</v>
          </cell>
        </row>
        <row r="81">
          <cell r="C81" t="str">
            <v>Тюменская область</v>
          </cell>
        </row>
        <row r="82">
          <cell r="C82" t="str">
            <v>Удмуртская республика</v>
          </cell>
        </row>
        <row r="83">
          <cell r="C83" t="str">
            <v>Ульяновская область</v>
          </cell>
        </row>
        <row r="84">
          <cell r="C84" t="str">
            <v>Усть-Ордынский Бурятский автономный округ</v>
          </cell>
        </row>
        <row r="85">
          <cell r="C85" t="str">
            <v>Хабаровский край</v>
          </cell>
        </row>
        <row r="86">
          <cell r="C86" t="str">
            <v>Ханты-Мансийский автономный округ</v>
          </cell>
        </row>
        <row r="87">
          <cell r="C87" t="str">
            <v>Челябинская область</v>
          </cell>
        </row>
        <row r="88">
          <cell r="C88" t="str">
            <v>Чеченская республика</v>
          </cell>
        </row>
        <row r="89">
          <cell r="C89" t="str">
            <v>Читинская область</v>
          </cell>
        </row>
        <row r="90">
          <cell r="C90" t="str">
            <v>Чувашская республика</v>
          </cell>
        </row>
        <row r="91">
          <cell r="C91" t="str">
            <v>Чукотский автономный округ</v>
          </cell>
        </row>
        <row r="92">
          <cell r="C92" t="str">
            <v>Ямало-Ненецкий автономный округ</v>
          </cell>
        </row>
        <row r="93">
          <cell r="C93" t="str">
            <v>Ярославская область</v>
          </cell>
        </row>
      </sheetData>
      <sheetData sheetId="19"/>
      <sheetData sheetId="20"/>
      <sheetData sheetId="21"/>
      <sheetData sheetId="22" refreshError="1"/>
      <sheetData sheetId="23"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Лист1"/>
      <sheetName val="IRR"/>
      <sheetName val="сводная"/>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2"/>
      <sheetName val="Лист3"/>
      <sheetName val="Лист4"/>
      <sheetName val="Лист5"/>
      <sheetName val="Лист6"/>
      <sheetName val="Лист7"/>
      <sheetName val="Лист8"/>
      <sheetName val="Лист9"/>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 val="Списки"/>
    </sheetNames>
    <sheetDataSet>
      <sheetData sheetId="0"/>
      <sheetData sheetId="1">
        <row r="13">
          <cell r="G13">
            <v>2101537.73</v>
          </cell>
        </row>
      </sheetData>
      <sheetData sheetId="2"/>
      <sheetData sheetId="3"/>
      <sheetData sheetId="4">
        <row r="5">
          <cell r="G5">
            <v>2222938.4948999998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G5">
            <v>2222938.4948999998</v>
          </cell>
        </row>
      </sheetData>
      <sheetData sheetId="20">
        <row r="13">
          <cell r="G13">
            <v>2101537.73</v>
          </cell>
        </row>
      </sheetData>
      <sheetData sheetId="21">
        <row r="5">
          <cell r="G5">
            <v>2222938.4948999998</v>
          </cell>
        </row>
      </sheetData>
      <sheetData sheetId="22">
        <row r="5">
          <cell r="G5">
            <v>2222938.4948999998</v>
          </cell>
        </row>
      </sheetData>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G5">
            <v>2222938.4948999998</v>
          </cell>
        </row>
      </sheetData>
      <sheetData sheetId="39">
        <row r="5">
          <cell r="G5">
            <v>2222938.4948999998</v>
          </cell>
        </row>
      </sheetData>
      <sheetData sheetId="40" refreshError="1"/>
      <sheetData sheetId="41" refreshError="1"/>
      <sheetData sheetId="42">
        <row r="5">
          <cell r="G5">
            <v>2222938.4948999998</v>
          </cell>
        </row>
      </sheetData>
      <sheetData sheetId="43">
        <row r="5">
          <cell r="G5">
            <v>2222938.4948999998</v>
          </cell>
        </row>
      </sheetData>
      <sheetData sheetId="44">
        <row r="5">
          <cell r="G5">
            <v>2222938.4948999998</v>
          </cell>
        </row>
      </sheetData>
      <sheetData sheetId="45">
        <row r="5">
          <cell r="G5">
            <v>2222938.4948999998</v>
          </cell>
        </row>
      </sheetData>
      <sheetData sheetId="46">
        <row r="5">
          <cell r="G5">
            <v>2222938.4948999998</v>
          </cell>
        </row>
      </sheetData>
      <sheetData sheetId="47">
        <row r="5">
          <cell r="G5">
            <v>2222938.4948999998</v>
          </cell>
        </row>
      </sheetData>
      <sheetData sheetId="48">
        <row r="5">
          <cell r="G5">
            <v>2222938.4948999998</v>
          </cell>
        </row>
      </sheetData>
      <sheetData sheetId="49">
        <row r="5">
          <cell r="G5">
            <v>2222938.4948999998</v>
          </cell>
        </row>
      </sheetData>
      <sheetData sheetId="50">
        <row r="5">
          <cell r="G5">
            <v>2222938.4948999998</v>
          </cell>
        </row>
      </sheetData>
      <sheetData sheetId="51">
        <row r="5">
          <cell r="G5">
            <v>2222938.4948999998</v>
          </cell>
        </row>
      </sheetData>
      <sheetData sheetId="52">
        <row r="5">
          <cell r="G5">
            <v>2222938.4948999998</v>
          </cell>
        </row>
      </sheetData>
      <sheetData sheetId="53">
        <row r="5">
          <cell r="G5">
            <v>2222938.4948999998</v>
          </cell>
        </row>
      </sheetData>
      <sheetData sheetId="54">
        <row r="5">
          <cell r="G5">
            <v>2222938.4948999998</v>
          </cell>
        </row>
      </sheetData>
      <sheetData sheetId="55">
        <row r="5">
          <cell r="G5">
            <v>2222938.4948999998</v>
          </cell>
        </row>
      </sheetData>
      <sheetData sheetId="56">
        <row r="5">
          <cell r="G5">
            <v>2222938.4948999998</v>
          </cell>
        </row>
      </sheetData>
      <sheetData sheetId="57">
        <row r="5">
          <cell r="G5">
            <v>2222938.4948999998</v>
          </cell>
        </row>
      </sheetData>
      <sheetData sheetId="58" refreshError="1"/>
      <sheetData sheetId="59">
        <row r="5">
          <cell r="G5">
            <v>2222938.4948999998</v>
          </cell>
        </row>
      </sheetData>
      <sheetData sheetId="60">
        <row r="5">
          <cell r="G5">
            <v>2222938.4948999998</v>
          </cell>
        </row>
      </sheetData>
      <sheetData sheetId="61">
        <row r="5">
          <cell r="G5">
            <v>2222938.4948999998</v>
          </cell>
        </row>
      </sheetData>
      <sheetData sheetId="62">
        <row r="5">
          <cell r="G5">
            <v>2222938.4948999998</v>
          </cell>
        </row>
      </sheetData>
      <sheetData sheetId="63">
        <row r="5">
          <cell r="G5">
            <v>2222938.4948999998</v>
          </cell>
        </row>
      </sheetData>
      <sheetData sheetId="64">
        <row r="5">
          <cell r="G5">
            <v>2222938.4948999998</v>
          </cell>
        </row>
      </sheetData>
      <sheetData sheetId="65">
        <row r="5">
          <cell r="G5">
            <v>2222938.4948999998</v>
          </cell>
        </row>
      </sheetData>
      <sheetData sheetId="66">
        <row r="5">
          <cell r="G5">
            <v>2222938.4948999998</v>
          </cell>
        </row>
      </sheetData>
      <sheetData sheetId="67">
        <row r="5">
          <cell r="G5">
            <v>2222938.4948999998</v>
          </cell>
        </row>
      </sheetData>
      <sheetData sheetId="68"/>
      <sheetData sheetId="69"/>
      <sheetData sheetId="70">
        <row r="13">
          <cell r="G13">
            <v>2101537.73</v>
          </cell>
        </row>
      </sheetData>
      <sheetData sheetId="71">
        <row r="5">
          <cell r="G5">
            <v>2222938.4948999998</v>
          </cell>
        </row>
      </sheetData>
      <sheetData sheetId="72">
        <row r="13">
          <cell r="G13">
            <v>2101537.73</v>
          </cell>
        </row>
      </sheetData>
      <sheetData sheetId="73">
        <row r="5">
          <cell r="G5">
            <v>2222938.4948999998</v>
          </cell>
        </row>
      </sheetData>
      <sheetData sheetId="74">
        <row r="13">
          <cell r="G13">
            <v>2101537.73</v>
          </cell>
        </row>
      </sheetData>
      <sheetData sheetId="75">
        <row r="5">
          <cell r="G5">
            <v>2222938.4948999998</v>
          </cell>
        </row>
      </sheetData>
      <sheetData sheetId="76">
        <row r="5">
          <cell r="G5">
            <v>2222938.4948999998</v>
          </cell>
        </row>
      </sheetData>
      <sheetData sheetId="77"/>
      <sheetData sheetId="78">
        <row r="5">
          <cell r="G5">
            <v>2222938.4948999998</v>
          </cell>
        </row>
      </sheetData>
      <sheetData sheetId="79">
        <row r="5">
          <cell r="G5">
            <v>2222938.4948999998</v>
          </cell>
        </row>
      </sheetData>
      <sheetData sheetId="80">
        <row r="13">
          <cell r="G13">
            <v>2101537.73</v>
          </cell>
        </row>
      </sheetData>
      <sheetData sheetId="81">
        <row r="5">
          <cell r="G5">
            <v>2222938.4948999998</v>
          </cell>
        </row>
      </sheetData>
      <sheetData sheetId="82">
        <row r="5">
          <cell r="G5">
            <v>2222938.4948999998</v>
          </cell>
        </row>
      </sheetData>
      <sheetData sheetId="83">
        <row r="5">
          <cell r="G5">
            <v>2222938.4948999998</v>
          </cell>
        </row>
      </sheetData>
      <sheetData sheetId="84">
        <row r="5">
          <cell r="G5">
            <v>2222938.4948999998</v>
          </cell>
        </row>
      </sheetData>
      <sheetData sheetId="85">
        <row r="5">
          <cell r="G5">
            <v>2222938.4948999998</v>
          </cell>
        </row>
      </sheetData>
      <sheetData sheetId="86">
        <row r="5">
          <cell r="G5">
            <v>2222938.4948999998</v>
          </cell>
        </row>
      </sheetData>
      <sheetData sheetId="87">
        <row r="5">
          <cell r="G5">
            <v>2222938.4948999998</v>
          </cell>
        </row>
      </sheetData>
      <sheetData sheetId="88">
        <row r="13">
          <cell r="G13">
            <v>2101537.73</v>
          </cell>
        </row>
      </sheetData>
      <sheetData sheetId="89">
        <row r="5">
          <cell r="G5">
            <v>2222938.4948999998</v>
          </cell>
        </row>
      </sheetData>
      <sheetData sheetId="90">
        <row r="5">
          <cell r="G5">
            <v>2222938.4948999998</v>
          </cell>
        </row>
      </sheetData>
      <sheetData sheetId="91">
        <row r="5">
          <cell r="G5">
            <v>2222938.4948999998</v>
          </cell>
        </row>
      </sheetData>
      <sheetData sheetId="92">
        <row r="5">
          <cell r="G5">
            <v>2222938.4948999998</v>
          </cell>
        </row>
      </sheetData>
      <sheetData sheetId="93">
        <row r="5">
          <cell r="G5">
            <v>2222938.4948999998</v>
          </cell>
        </row>
      </sheetData>
      <sheetData sheetId="94"/>
      <sheetData sheetId="95"/>
      <sheetData sheetId="96"/>
      <sheetData sheetId="97"/>
      <sheetData sheetId="98">
        <row r="13">
          <cell r="G13">
            <v>2101537.73</v>
          </cell>
        </row>
      </sheetData>
      <sheetData sheetId="99">
        <row r="5">
          <cell r="G5">
            <v>2222938.4948999998</v>
          </cell>
        </row>
      </sheetData>
      <sheetData sheetId="100"/>
      <sheetData sheetId="101"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ЭТЛ"/>
      <sheetName val="Добло"/>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s>
    <sheetDataSet>
      <sheetData sheetId="0">
        <row r="4">
          <cell r="K4" t="str">
            <v>Проектная мощность/протяженность сетей (корректировка)</v>
          </cell>
        </row>
      </sheetData>
      <sheetData sheetId="1">
        <row r="4">
          <cell r="K4" t="str">
            <v>Проектная мощность/протяженность сетей (корректировка)</v>
          </cell>
        </row>
      </sheetData>
      <sheetData sheetId="2">
        <row r="4">
          <cell r="K4" t="str">
            <v>Проектная мощность/протяженность сетей (корректировка)</v>
          </cell>
        </row>
      </sheetData>
      <sheetData sheetId="3">
        <row r="4">
          <cell r="K4" t="str">
            <v>Проектная мощность/протяженность сетей (корректировка)</v>
          </cell>
        </row>
      </sheetData>
      <sheetData sheetId="4" refreshError="1">
        <row r="4">
          <cell r="K4" t="str">
            <v>Проектная мощность/протяженность сетей (корректировка)</v>
          </cell>
        </row>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0">
          <cell r="B10">
            <v>0</v>
          </cell>
        </row>
      </sheetData>
      <sheetData sheetId="65">
        <row r="11">
          <cell r="L11">
            <v>14851</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2">
          <cell r="G12">
            <v>0</v>
          </cell>
          <cell r="H12">
            <v>0</v>
          </cell>
          <cell r="J12">
            <v>0</v>
          </cell>
          <cell r="L12">
            <v>0</v>
          </cell>
        </row>
        <row r="13">
          <cell r="E13">
            <v>0</v>
          </cell>
          <cell r="F13">
            <v>0</v>
          </cell>
          <cell r="G13">
            <v>0</v>
          </cell>
          <cell r="H13">
            <v>0</v>
          </cell>
          <cell r="I13">
            <v>0</v>
          </cell>
          <cell r="J13">
            <v>0</v>
          </cell>
          <cell r="K13">
            <v>0</v>
          </cell>
          <cell r="L13">
            <v>0</v>
          </cell>
          <cell r="M13">
            <v>0</v>
          </cell>
        </row>
        <row r="14">
          <cell r="C14" t="str">
            <v>Уголь</v>
          </cell>
          <cell r="G14">
            <v>0</v>
          </cell>
          <cell r="H14">
            <v>0</v>
          </cell>
          <cell r="I14">
            <v>0</v>
          </cell>
          <cell r="J14">
            <v>0</v>
          </cell>
          <cell r="K14">
            <v>0</v>
          </cell>
          <cell r="L14">
            <v>0</v>
          </cell>
          <cell r="M14">
            <v>0</v>
          </cell>
        </row>
        <row r="15">
          <cell r="C15" t="str">
            <v>Мазут</v>
          </cell>
          <cell r="G15">
            <v>0</v>
          </cell>
          <cell r="H15">
            <v>0</v>
          </cell>
          <cell r="I15">
            <v>0</v>
          </cell>
          <cell r="J15">
            <v>0</v>
          </cell>
          <cell r="K15">
            <v>0</v>
          </cell>
          <cell r="L15">
            <v>0</v>
          </cell>
          <cell r="M15">
            <v>0</v>
          </cell>
        </row>
        <row r="16">
          <cell r="C16" t="str">
            <v>Газ</v>
          </cell>
          <cell r="G16">
            <v>0</v>
          </cell>
          <cell r="H16">
            <v>0</v>
          </cell>
          <cell r="I16">
            <v>0</v>
          </cell>
          <cell r="J16">
            <v>0</v>
          </cell>
          <cell r="K16">
            <v>0</v>
          </cell>
          <cell r="L16">
            <v>0</v>
          </cell>
          <cell r="M16">
            <v>0</v>
          </cell>
        </row>
        <row r="17">
          <cell r="C17" t="str">
            <v>Другие виды топлива</v>
          </cell>
          <cell r="G17">
            <v>0</v>
          </cell>
          <cell r="H17">
            <v>0</v>
          </cell>
          <cell r="I17">
            <v>0</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H7">
            <v>0</v>
          </cell>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row>
        <row r="16">
          <cell r="I16">
            <v>0</v>
          </cell>
          <cell r="J16">
            <v>0</v>
          </cell>
          <cell r="K16">
            <v>0</v>
          </cell>
          <cell r="L16">
            <v>0</v>
          </cell>
        </row>
        <row r="17">
          <cell r="I17">
            <v>0</v>
          </cell>
          <cell r="J17">
            <v>0</v>
          </cell>
          <cell r="K17">
            <v>0</v>
          </cell>
          <cell r="L17">
            <v>0</v>
          </cell>
        </row>
        <row r="18">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1">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sheetData sheetId="1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D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7">
          <cell r="J7">
            <v>0</v>
          </cell>
          <cell r="K7">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1">
          <cell r="J11">
            <v>0</v>
          </cell>
          <cell r="K11">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3">
          <cell r="J13">
            <v>0</v>
          </cell>
          <cell r="K13">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7">
          <cell r="J17">
            <v>0</v>
          </cell>
          <cell r="K17">
            <v>0</v>
          </cell>
        </row>
        <row r="18">
          <cell r="A18" t="str">
            <v>&lt;Учебное заведение&gt;</v>
          </cell>
          <cell r="B18" t="str">
            <v>тыс.руб.</v>
          </cell>
          <cell r="C18" t="str">
            <v>1</v>
          </cell>
          <cell r="D18" t="str">
            <v>&lt;Учебное заведение&gt;</v>
          </cell>
          <cell r="E18">
            <v>0</v>
          </cell>
          <cell r="F18">
            <v>0</v>
          </cell>
          <cell r="G18">
            <v>0</v>
          </cell>
          <cell r="H18">
            <v>0</v>
          </cell>
          <cell r="I18">
            <v>0</v>
          </cell>
          <cell r="J18">
            <v>0</v>
          </cell>
          <cell r="K18">
            <v>0</v>
          </cell>
          <cell r="L18">
            <v>0</v>
          </cell>
          <cell r="M18">
            <v>0</v>
          </cell>
        </row>
        <row r="20">
          <cell r="A20" t="str">
            <v>договор № ___ от ____</v>
          </cell>
          <cell r="B20" t="str">
            <v>тыс.руб.</v>
          </cell>
          <cell r="C20" t="str">
            <v>2</v>
          </cell>
          <cell r="D20" t="str">
            <v>&lt;Учебное заведение&gt;</v>
          </cell>
          <cell r="G20">
            <v>0</v>
          </cell>
          <cell r="H20">
            <v>0</v>
          </cell>
          <cell r="I20">
            <v>0</v>
          </cell>
          <cell r="J20">
            <v>0</v>
          </cell>
          <cell r="K20">
            <v>0</v>
          </cell>
          <cell r="L20">
            <v>0</v>
          </cell>
          <cell r="M20">
            <v>0</v>
          </cell>
        </row>
        <row r="22">
          <cell r="A22" t="str">
            <v>&lt;Учебное заведение&gt;</v>
          </cell>
          <cell r="B22" t="str">
            <v>тыс.руб.</v>
          </cell>
          <cell r="C22" t="str">
            <v>1</v>
          </cell>
          <cell r="D22" t="str">
            <v>&lt;Учебное заведение&gt;</v>
          </cell>
          <cell r="E22">
            <v>0</v>
          </cell>
          <cell r="F22">
            <v>0</v>
          </cell>
          <cell r="G22">
            <v>0</v>
          </cell>
          <cell r="H22">
            <v>0</v>
          </cell>
          <cell r="I22">
            <v>0</v>
          </cell>
          <cell r="J22">
            <v>0</v>
          </cell>
          <cell r="K22">
            <v>0</v>
          </cell>
          <cell r="L22">
            <v>0</v>
          </cell>
          <cell r="M22">
            <v>0</v>
          </cell>
        </row>
        <row r="24">
          <cell r="A24" t="str">
            <v>договор № ___ от ____</v>
          </cell>
          <cell r="B24" t="str">
            <v>тыс.руб.</v>
          </cell>
          <cell r="C24" t="str">
            <v>2</v>
          </cell>
          <cell r="D24" t="str">
            <v>&lt;Учебное заведение&gt;</v>
          </cell>
          <cell r="J24">
            <v>0</v>
          </cell>
          <cell r="K24">
            <v>0</v>
          </cell>
          <cell r="L24">
            <v>0</v>
          </cell>
          <cell r="M24">
            <v>0</v>
          </cell>
        </row>
        <row r="26">
          <cell r="A26" t="str">
            <v>&lt;Учебное заведение&gt;</v>
          </cell>
          <cell r="B26" t="str">
            <v>тыс.руб.</v>
          </cell>
          <cell r="C26" t="str">
            <v>1</v>
          </cell>
          <cell r="D26" t="str">
            <v>&lt;Учебное заведение&gt;</v>
          </cell>
          <cell r="E26">
            <v>0</v>
          </cell>
          <cell r="F26">
            <v>0</v>
          </cell>
          <cell r="G26">
            <v>0</v>
          </cell>
          <cell r="H26">
            <v>0</v>
          </cell>
          <cell r="I26">
            <v>0</v>
          </cell>
          <cell r="J26">
            <v>0</v>
          </cell>
          <cell r="K26">
            <v>0</v>
          </cell>
          <cell r="L26">
            <v>0</v>
          </cell>
          <cell r="M26">
            <v>0</v>
          </cell>
        </row>
        <row r="28">
          <cell r="A28" t="str">
            <v>договор № ___ от ____</v>
          </cell>
          <cell r="B28" t="str">
            <v>тыс.руб.</v>
          </cell>
          <cell r="C28" t="str">
            <v>2</v>
          </cell>
          <cell r="D28" t="str">
            <v>&lt;Учебное заведение&gt;</v>
          </cell>
          <cell r="J28">
            <v>0</v>
          </cell>
          <cell r="K28">
            <v>0</v>
          </cell>
          <cell r="L28">
            <v>0</v>
          </cell>
          <cell r="M28">
            <v>0</v>
          </cell>
        </row>
        <row r="30">
          <cell r="A30" t="str">
            <v>&lt;Учебное заведение&gt;</v>
          </cell>
          <cell r="B30" t="str">
            <v>тыс.руб.</v>
          </cell>
          <cell r="C30" t="str">
            <v>1</v>
          </cell>
          <cell r="D30" t="str">
            <v>&lt;Учебное заведение&gt;</v>
          </cell>
          <cell r="E30">
            <v>0</v>
          </cell>
          <cell r="F30">
            <v>0</v>
          </cell>
          <cell r="G30">
            <v>0</v>
          </cell>
          <cell r="H30">
            <v>0</v>
          </cell>
          <cell r="I30">
            <v>0</v>
          </cell>
          <cell r="J30">
            <v>0</v>
          </cell>
          <cell r="K30">
            <v>0</v>
          </cell>
          <cell r="L30">
            <v>0</v>
          </cell>
          <cell r="M30">
            <v>0</v>
          </cell>
        </row>
        <row r="32">
          <cell r="A32" t="str">
            <v>договор № ___ от ____</v>
          </cell>
          <cell r="B32" t="str">
            <v>тыс.руб.</v>
          </cell>
          <cell r="C32" t="str">
            <v>2</v>
          </cell>
          <cell r="D32" t="str">
            <v>&lt;Учебное заведение&gt;</v>
          </cell>
          <cell r="J32">
            <v>0</v>
          </cell>
          <cell r="K32">
            <v>0</v>
          </cell>
          <cell r="L32">
            <v>0</v>
          </cell>
          <cell r="M32">
            <v>0</v>
          </cell>
        </row>
        <row r="34">
          <cell r="A34" t="str">
            <v>&lt;Учебное заведение&gt;</v>
          </cell>
          <cell r="B34" t="str">
            <v>тыс.руб.</v>
          </cell>
          <cell r="C34" t="str">
            <v>1</v>
          </cell>
          <cell r="D34" t="str">
            <v>&lt;Учебное заведение&gt;</v>
          </cell>
          <cell r="E34">
            <v>0</v>
          </cell>
          <cell r="F34">
            <v>0</v>
          </cell>
          <cell r="G34">
            <v>0</v>
          </cell>
          <cell r="H34">
            <v>0</v>
          </cell>
          <cell r="I34">
            <v>0</v>
          </cell>
          <cell r="J34">
            <v>0</v>
          </cell>
          <cell r="K34">
            <v>0</v>
          </cell>
          <cell r="L34">
            <v>0</v>
          </cell>
          <cell r="M34">
            <v>0</v>
          </cell>
        </row>
        <row r="36">
          <cell r="A36" t="str">
            <v>договор № ___ от ____</v>
          </cell>
          <cell r="B36" t="str">
            <v>тыс.руб.</v>
          </cell>
          <cell r="C36" t="str">
            <v>2</v>
          </cell>
          <cell r="D36" t="str">
            <v>&lt;Учебное заведение&gt;</v>
          </cell>
          <cell r="J36">
            <v>0</v>
          </cell>
          <cell r="K36">
            <v>0</v>
          </cell>
          <cell r="L36">
            <v>0</v>
          </cell>
          <cell r="M36">
            <v>0</v>
          </cell>
        </row>
        <row r="38">
          <cell r="A38" t="str">
            <v>&lt;Учебное заведение&gt;</v>
          </cell>
          <cell r="B38" t="str">
            <v>тыс.руб.</v>
          </cell>
          <cell r="C38" t="str">
            <v>1</v>
          </cell>
          <cell r="D38" t="str">
            <v>&lt;Учебное заведение&gt;</v>
          </cell>
          <cell r="E38">
            <v>0</v>
          </cell>
          <cell r="F38">
            <v>0</v>
          </cell>
          <cell r="G38">
            <v>0</v>
          </cell>
          <cell r="H38">
            <v>0</v>
          </cell>
          <cell r="I38">
            <v>0</v>
          </cell>
          <cell r="J38">
            <v>0</v>
          </cell>
          <cell r="K38">
            <v>0</v>
          </cell>
          <cell r="L38">
            <v>0</v>
          </cell>
          <cell r="M38">
            <v>0</v>
          </cell>
        </row>
        <row r="40">
          <cell r="A40" t="str">
            <v>договор № ___ от ____</v>
          </cell>
          <cell r="B40" t="str">
            <v>тыс.руб.</v>
          </cell>
          <cell r="C40" t="str">
            <v>2</v>
          </cell>
          <cell r="D40" t="str">
            <v>&lt;Учебное заведение&gt;</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A54" t="str">
            <v>&lt;Учебное заведение&gt;</v>
          </cell>
          <cell r="B54" t="str">
            <v>тыс.руб.</v>
          </cell>
          <cell r="C54" t="str">
            <v>1</v>
          </cell>
          <cell r="D54" t="str">
            <v>&lt;Учебное заведение&gt;</v>
          </cell>
          <cell r="E54">
            <v>0</v>
          </cell>
          <cell r="F54">
            <v>0</v>
          </cell>
          <cell r="G54">
            <v>0</v>
          </cell>
          <cell r="H54">
            <v>0</v>
          </cell>
          <cell r="I54">
            <v>0</v>
          </cell>
          <cell r="J54">
            <v>0</v>
          </cell>
          <cell r="K54">
            <v>0</v>
          </cell>
          <cell r="L54">
            <v>0</v>
          </cell>
          <cell r="M54">
            <v>0</v>
          </cell>
        </row>
        <row r="56">
          <cell r="A56" t="str">
            <v>договор № ___ от ____</v>
          </cell>
          <cell r="B56" t="str">
            <v>тыс.руб.</v>
          </cell>
          <cell r="C56" t="str">
            <v>2</v>
          </cell>
          <cell r="D56" t="str">
            <v>&lt;Учебное заведение&gt;</v>
          </cell>
          <cell r="J56">
            <v>0</v>
          </cell>
          <cell r="K56">
            <v>0</v>
          </cell>
          <cell r="L56">
            <v>0</v>
          </cell>
          <cell r="M56">
            <v>0</v>
          </cell>
        </row>
        <row r="58">
          <cell r="A58" t="str">
            <v>&lt;Учебное заведение&gt;</v>
          </cell>
          <cell r="B58" t="str">
            <v>тыс.руб.</v>
          </cell>
          <cell r="C58" t="str">
            <v>1</v>
          </cell>
          <cell r="D58" t="str">
            <v>&lt;Учебное заведение&gt;</v>
          </cell>
          <cell r="E58">
            <v>0</v>
          </cell>
          <cell r="F58">
            <v>0</v>
          </cell>
          <cell r="G58">
            <v>0</v>
          </cell>
          <cell r="H58">
            <v>0</v>
          </cell>
          <cell r="I58">
            <v>0</v>
          </cell>
          <cell r="J58">
            <v>0</v>
          </cell>
          <cell r="K58">
            <v>0</v>
          </cell>
          <cell r="L58">
            <v>0</v>
          </cell>
          <cell r="M58">
            <v>0</v>
          </cell>
        </row>
        <row r="60">
          <cell r="A60" t="str">
            <v>договор № ___ от ____</v>
          </cell>
          <cell r="B60" t="str">
            <v>тыс.руб.</v>
          </cell>
          <cell r="C60" t="str">
            <v>2</v>
          </cell>
          <cell r="D60" t="str">
            <v>&lt;Учебное заведение&gt;</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A66" t="str">
            <v>&lt;Учебное заведение&gt;</v>
          </cell>
          <cell r="B66" t="str">
            <v>тыс.руб.</v>
          </cell>
          <cell r="C66" t="str">
            <v>1</v>
          </cell>
          <cell r="D66" t="str">
            <v>&lt;Учебное заведение&gt;</v>
          </cell>
          <cell r="E66">
            <v>0</v>
          </cell>
          <cell r="F66">
            <v>0</v>
          </cell>
          <cell r="G66">
            <v>0</v>
          </cell>
          <cell r="H66">
            <v>0</v>
          </cell>
          <cell r="I66">
            <v>0</v>
          </cell>
          <cell r="J66">
            <v>0</v>
          </cell>
          <cell r="K66">
            <v>0</v>
          </cell>
          <cell r="L66">
            <v>0</v>
          </cell>
          <cell r="M66">
            <v>0</v>
          </cell>
        </row>
        <row r="68">
          <cell r="A68" t="str">
            <v>договор № ___ от ____</v>
          </cell>
          <cell r="B68" t="str">
            <v>тыс.руб.</v>
          </cell>
          <cell r="C68" t="str">
            <v>2</v>
          </cell>
          <cell r="D68" t="str">
            <v>&lt;Учебное заведение&gt;</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cell r="D9" t="str">
            <v>%</v>
          </cell>
          <cell r="I9">
            <v>0</v>
          </cell>
        </row>
        <row r="10">
          <cell r="A10" t="str">
            <v>4.</v>
          </cell>
          <cell r="B10" t="str">
            <v>Наем жилого помещения</v>
          </cell>
          <cell r="C10" t="str">
            <v>тыс.руб.</v>
          </cell>
          <cell r="D10" t="str">
            <v>тыс.руб.</v>
          </cell>
          <cell r="E10">
            <v>0</v>
          </cell>
          <cell r="F10">
            <v>0</v>
          </cell>
          <cell r="I10">
            <v>0</v>
          </cell>
          <cell r="N10">
            <v>0</v>
          </cell>
        </row>
        <row r="11">
          <cell r="B11" t="str">
            <v xml:space="preserve"> - стоимость 1 суток найма жилого помещения</v>
          </cell>
          <cell r="C11" t="str">
            <v>руб.</v>
          </cell>
          <cell r="D11" t="str">
            <v>тыс.руб.</v>
          </cell>
          <cell r="I11">
            <v>0</v>
          </cell>
        </row>
        <row r="12">
          <cell r="A12" t="str">
            <v>5.</v>
          </cell>
          <cell r="B12" t="str">
            <v>Суточные в пределах норм</v>
          </cell>
          <cell r="C12" t="str">
            <v>тыс.руб.</v>
          </cell>
          <cell r="D12" t="str">
            <v>%</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D14" t="str">
            <v>тыс.руб.</v>
          </cell>
          <cell r="N14">
            <v>0</v>
          </cell>
        </row>
        <row r="15">
          <cell r="A15" t="str">
            <v>7.</v>
          </cell>
          <cell r="B15" t="str">
            <v>Прочие</v>
          </cell>
          <cell r="C15" t="str">
            <v>тыс.руб.</v>
          </cell>
          <cell r="D15" t="str">
            <v>%</v>
          </cell>
          <cell r="I15">
            <v>0</v>
          </cell>
          <cell r="N15">
            <v>0</v>
          </cell>
        </row>
        <row r="16">
          <cell r="A16" t="str">
            <v>8.</v>
          </cell>
          <cell r="B16" t="str">
            <v>Всего расходов</v>
          </cell>
          <cell r="C16" t="str">
            <v>тыс.руб.</v>
          </cell>
          <cell r="D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E19">
            <v>0</v>
          </cell>
          <cell r="F19">
            <v>0</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G9">
            <v>0</v>
          </cell>
          <cell r="I9">
            <v>0</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I10">
            <v>0</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G13">
            <v>0</v>
          </cell>
          <cell r="I13">
            <v>0</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s>
    <sheetDataSet>
      <sheetData sheetId="0"/>
      <sheetData sheetId="1"/>
      <sheetData sheetId="2"/>
      <sheetData sheetId="3">
        <row r="44">
          <cell r="G44">
            <v>0</v>
          </cell>
        </row>
      </sheetData>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row>
        <row r="28">
          <cell r="G28">
            <v>0</v>
          </cell>
          <cell r="H28">
            <v>0</v>
          </cell>
          <cell r="K28">
            <v>0</v>
          </cell>
          <cell r="L28">
            <v>0</v>
          </cell>
        </row>
        <row r="29">
          <cell r="G29">
            <v>0</v>
          </cell>
          <cell r="H29">
            <v>0</v>
          </cell>
          <cell r="K29">
            <v>0</v>
          </cell>
          <cell r="L29">
            <v>0</v>
          </cell>
        </row>
        <row r="30">
          <cell r="G30">
            <v>0</v>
          </cell>
          <cell r="H30">
            <v>0</v>
          </cell>
          <cell r="K30">
            <v>0</v>
          </cell>
          <cell r="L30">
            <v>0</v>
          </cell>
        </row>
        <row r="31">
          <cell r="G31">
            <v>101671.13879999999</v>
          </cell>
          <cell r="H31">
            <v>0</v>
          </cell>
          <cell r="K31">
            <v>667302.59749999992</v>
          </cell>
          <cell r="L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2007 (Min)"/>
      <sheetName val="2007 (Max)"/>
    </sheetNames>
    <sheetDataSet>
      <sheetData sheetId="0"/>
      <sheetData sheetId="1"/>
      <sheetData sheetId="2"/>
      <sheetData sheetId="3" refreshError="1">
        <row r="8">
          <cell r="F8">
            <v>508</v>
          </cell>
          <cell r="G8">
            <v>481.9</v>
          </cell>
          <cell r="H8">
            <v>130.79939999999999</v>
          </cell>
          <cell r="I8">
            <v>364.3</v>
          </cell>
          <cell r="J8">
            <v>100.3</v>
          </cell>
          <cell r="K8">
            <v>508</v>
          </cell>
          <cell r="L8">
            <v>481.9</v>
          </cell>
          <cell r="M8">
            <v>130.79939999999999</v>
          </cell>
          <cell r="N8">
            <v>364.3</v>
          </cell>
          <cell r="O8">
            <v>100.3</v>
          </cell>
          <cell r="P8">
            <v>507.38</v>
          </cell>
          <cell r="Q8">
            <v>495.02</v>
          </cell>
          <cell r="R8">
            <v>102.62</v>
          </cell>
          <cell r="S8">
            <v>350.72</v>
          </cell>
          <cell r="T8">
            <v>83.23</v>
          </cell>
          <cell r="U8">
            <v>507.38</v>
          </cell>
          <cell r="V8">
            <v>495.02</v>
          </cell>
          <cell r="W8">
            <v>102.62</v>
          </cell>
          <cell r="X8">
            <v>350.72</v>
          </cell>
          <cell r="Y8">
            <v>83.23</v>
          </cell>
          <cell r="Z8">
            <v>523.11120000000005</v>
          </cell>
          <cell r="AA8">
            <v>510.3297</v>
          </cell>
          <cell r="AB8">
            <v>105.6935</v>
          </cell>
          <cell r="AC8">
            <v>359.73250000000002</v>
          </cell>
          <cell r="AD8">
            <v>85.315899999999999</v>
          </cell>
          <cell r="AE8">
            <v>478.8</v>
          </cell>
          <cell r="AF8">
            <v>372.5</v>
          </cell>
          <cell r="AG8">
            <v>80.7</v>
          </cell>
          <cell r="AH8">
            <v>86.5</v>
          </cell>
          <cell r="AI8">
            <v>67.5</v>
          </cell>
          <cell r="AJ8">
            <v>513.38289999999995</v>
          </cell>
          <cell r="AK8">
            <v>501.38290000000001</v>
          </cell>
          <cell r="AL8">
            <v>103.3847</v>
          </cell>
          <cell r="AM8">
            <v>353.63220000000001</v>
          </cell>
          <cell r="AN8">
            <v>87.894599999999997</v>
          </cell>
        </row>
        <row r="9">
          <cell r="F9">
            <v>0</v>
          </cell>
          <cell r="G9">
            <v>0</v>
          </cell>
          <cell r="H9">
            <v>109.5994</v>
          </cell>
          <cell r="I9">
            <v>359.4</v>
          </cell>
          <cell r="J9">
            <v>100.3</v>
          </cell>
          <cell r="K9">
            <v>0</v>
          </cell>
          <cell r="L9">
            <v>0</v>
          </cell>
          <cell r="M9">
            <v>109.5994</v>
          </cell>
          <cell r="N9">
            <v>359.4</v>
          </cell>
          <cell r="O9">
            <v>100.3</v>
          </cell>
          <cell r="P9">
            <v>0</v>
          </cell>
          <cell r="Q9">
            <v>0</v>
          </cell>
          <cell r="R9">
            <v>90.26</v>
          </cell>
          <cell r="S9">
            <v>350.72</v>
          </cell>
          <cell r="T9">
            <v>83.23</v>
          </cell>
          <cell r="U9">
            <v>0</v>
          </cell>
          <cell r="V9">
            <v>0</v>
          </cell>
          <cell r="W9">
            <v>90.26</v>
          </cell>
          <cell r="X9">
            <v>350.72</v>
          </cell>
          <cell r="Y9">
            <v>83.23</v>
          </cell>
          <cell r="Z9">
            <v>0</v>
          </cell>
          <cell r="AA9">
            <v>0</v>
          </cell>
          <cell r="AB9">
            <v>92.912000000000006</v>
          </cell>
          <cell r="AC9">
            <v>359.73250000000002</v>
          </cell>
          <cell r="AD9">
            <v>85.315899999999999</v>
          </cell>
          <cell r="AE9">
            <v>0</v>
          </cell>
          <cell r="AF9">
            <v>0</v>
          </cell>
          <cell r="AG9">
            <v>18.3</v>
          </cell>
          <cell r="AH9">
            <v>42.6</v>
          </cell>
          <cell r="AI9">
            <v>67.5</v>
          </cell>
          <cell r="AJ9">
            <v>0</v>
          </cell>
          <cell r="AK9">
            <v>0</v>
          </cell>
          <cell r="AL9">
            <v>91.384699999999995</v>
          </cell>
          <cell r="AM9">
            <v>353.63220000000001</v>
          </cell>
          <cell r="AN9">
            <v>87.894599999999997</v>
          </cell>
        </row>
        <row r="12">
          <cell r="H12">
            <v>109.5994</v>
          </cell>
          <cell r="I12">
            <v>244.50059999999999</v>
          </cell>
          <cell r="M12">
            <v>109.5994</v>
          </cell>
          <cell r="N12">
            <v>244.50059999999999</v>
          </cell>
          <cell r="R12">
            <v>90.26</v>
          </cell>
          <cell r="S12">
            <v>257.82</v>
          </cell>
          <cell r="W12">
            <v>90.26</v>
          </cell>
          <cell r="X12">
            <v>257.82</v>
          </cell>
          <cell r="AB12">
            <v>92.912000000000006</v>
          </cell>
          <cell r="AC12">
            <v>264.62990000000002</v>
          </cell>
          <cell r="AG12">
            <v>18.3</v>
          </cell>
          <cell r="AH12">
            <v>32</v>
          </cell>
          <cell r="AL12">
            <v>91.384699999999995</v>
          </cell>
          <cell r="AM12">
            <v>260.28550000000001</v>
          </cell>
          <cell r="AQ12">
            <v>17.946200000000001</v>
          </cell>
          <cell r="AR12">
            <v>42.953800000000001</v>
          </cell>
        </row>
        <row r="13">
          <cell r="I13">
            <v>114.8994</v>
          </cell>
          <cell r="N13">
            <v>114.8994</v>
          </cell>
          <cell r="S13">
            <v>92.9</v>
          </cell>
          <cell r="X13">
            <v>92.9</v>
          </cell>
          <cell r="AC13">
            <v>95.102599999999995</v>
          </cell>
          <cell r="AH13">
            <v>10.6</v>
          </cell>
          <cell r="AM13">
            <v>93.346699999999998</v>
          </cell>
          <cell r="AR13">
            <v>14.3462</v>
          </cell>
        </row>
        <row r="14">
          <cell r="J14">
            <v>100.3</v>
          </cell>
          <cell r="O14">
            <v>100.3</v>
          </cell>
          <cell r="T14">
            <v>83.23</v>
          </cell>
          <cell r="Y14">
            <v>83.23</v>
          </cell>
          <cell r="AD14">
            <v>85.315899999999999</v>
          </cell>
          <cell r="AI14">
            <v>67.5</v>
          </cell>
          <cell r="AN14">
            <v>87.894599999999997</v>
          </cell>
          <cell r="AP14">
            <v>67.5</v>
          </cell>
          <cell r="AS14">
            <v>67.5</v>
          </cell>
        </row>
        <row r="15">
          <cell r="F15">
            <v>366</v>
          </cell>
          <cell r="G15">
            <v>351.9</v>
          </cell>
          <cell r="H15">
            <v>9.1999999999999993</v>
          </cell>
          <cell r="I15">
            <v>4.9000000000000004</v>
          </cell>
          <cell r="K15">
            <v>366</v>
          </cell>
          <cell r="L15">
            <v>351.9</v>
          </cell>
          <cell r="M15">
            <v>9.1999999999999993</v>
          </cell>
          <cell r="N15">
            <v>4.9000000000000004</v>
          </cell>
          <cell r="P15">
            <v>0</v>
          </cell>
          <cell r="U15">
            <v>0</v>
          </cell>
          <cell r="Z15">
            <v>0</v>
          </cell>
          <cell r="AE15">
            <v>0</v>
          </cell>
          <cell r="AJ15">
            <v>0</v>
          </cell>
        </row>
        <row r="16">
          <cell r="F16">
            <v>142</v>
          </cell>
          <cell r="G16">
            <v>130</v>
          </cell>
          <cell r="H16">
            <v>12</v>
          </cell>
          <cell r="K16">
            <v>142</v>
          </cell>
          <cell r="L16">
            <v>130</v>
          </cell>
          <cell r="M16">
            <v>12</v>
          </cell>
          <cell r="P16">
            <v>495.02</v>
          </cell>
          <cell r="Q16">
            <v>495.02</v>
          </cell>
          <cell r="U16">
            <v>495.02</v>
          </cell>
          <cell r="V16">
            <v>495.02</v>
          </cell>
          <cell r="Z16">
            <v>510.3297</v>
          </cell>
          <cell r="AA16">
            <v>510.3297</v>
          </cell>
          <cell r="AE16">
            <v>466.8</v>
          </cell>
          <cell r="AF16">
            <v>372.5</v>
          </cell>
          <cell r="AG16">
            <v>50.4</v>
          </cell>
          <cell r="AH16">
            <v>43.9</v>
          </cell>
          <cell r="AJ16">
            <v>501.38290000000001</v>
          </cell>
          <cell r="AK16">
            <v>501.38290000000001</v>
          </cell>
          <cell r="AL16">
            <v>50.4</v>
          </cell>
          <cell r="AM16">
            <v>43.9</v>
          </cell>
          <cell r="AP16">
            <v>372.5</v>
          </cell>
          <cell r="AQ16">
            <v>50.4</v>
          </cell>
          <cell r="AR16">
            <v>43.9</v>
          </cell>
          <cell r="AS16">
            <v>372.5</v>
          </cell>
        </row>
        <row r="17">
          <cell r="F17">
            <v>0</v>
          </cell>
          <cell r="K17">
            <v>0</v>
          </cell>
          <cell r="P17">
            <v>12.36</v>
          </cell>
          <cell r="R17">
            <v>12.36</v>
          </cell>
          <cell r="U17">
            <v>12.36</v>
          </cell>
          <cell r="W17">
            <v>12.36</v>
          </cell>
          <cell r="Z17">
            <v>12.781499999999999</v>
          </cell>
          <cell r="AB17">
            <v>12.781499999999999</v>
          </cell>
          <cell r="AE17">
            <v>12</v>
          </cell>
          <cell r="AG17">
            <v>12</v>
          </cell>
          <cell r="AJ17">
            <v>12</v>
          </cell>
          <cell r="AL17">
            <v>12</v>
          </cell>
          <cell r="AQ17">
            <v>12</v>
          </cell>
        </row>
        <row r="18">
          <cell r="F18">
            <v>62.5</v>
          </cell>
          <cell r="G18">
            <v>24.6</v>
          </cell>
          <cell r="H18">
            <v>9</v>
          </cell>
          <cell r="I18">
            <v>24.6</v>
          </cell>
          <cell r="J18">
            <v>4.3</v>
          </cell>
          <cell r="K18">
            <v>62.5</v>
          </cell>
          <cell r="L18">
            <v>24.6</v>
          </cell>
          <cell r="M18">
            <v>9</v>
          </cell>
          <cell r="N18">
            <v>24.6</v>
          </cell>
          <cell r="O18">
            <v>4.3</v>
          </cell>
          <cell r="P18">
            <v>53.57</v>
          </cell>
          <cell r="Q18">
            <v>13.46</v>
          </cell>
          <cell r="R18">
            <v>8.65</v>
          </cell>
          <cell r="S18">
            <v>26.59</v>
          </cell>
          <cell r="T18">
            <v>4.87</v>
          </cell>
          <cell r="U18">
            <v>53.57</v>
          </cell>
          <cell r="V18">
            <v>13.46</v>
          </cell>
          <cell r="W18">
            <v>8.65</v>
          </cell>
          <cell r="X18">
            <v>26.59</v>
          </cell>
          <cell r="Y18">
            <v>4.87</v>
          </cell>
          <cell r="Z18">
            <v>66.226500000000001</v>
          </cell>
          <cell r="AA18">
            <v>17.47</v>
          </cell>
          <cell r="AB18">
            <v>9.5150000000000006</v>
          </cell>
          <cell r="AC18">
            <v>33.079500000000003</v>
          </cell>
          <cell r="AD18">
            <v>6.1619999999999999</v>
          </cell>
          <cell r="AE18">
            <v>60</v>
          </cell>
          <cell r="AF18">
            <v>17.5</v>
          </cell>
          <cell r="AG18">
            <v>6.2</v>
          </cell>
          <cell r="AH18">
            <v>15.6</v>
          </cell>
          <cell r="AI18">
            <v>20.7</v>
          </cell>
          <cell r="AJ18">
            <v>56.506799999999998</v>
          </cell>
          <cell r="AK18">
            <v>14.403499999999999</v>
          </cell>
          <cell r="AL18">
            <v>8.9619999999999997</v>
          </cell>
          <cell r="AM18">
            <v>24.400600000000001</v>
          </cell>
          <cell r="AN18">
            <v>8.7407000000000004</v>
          </cell>
          <cell r="AP18">
            <v>17.5</v>
          </cell>
          <cell r="AQ18">
            <v>6.2</v>
          </cell>
          <cell r="AR18">
            <v>15.6</v>
          </cell>
          <cell r="AS18">
            <v>20.7</v>
          </cell>
        </row>
        <row r="19">
          <cell r="G19">
            <v>5.1048</v>
          </cell>
          <cell r="H19">
            <v>6.8807999999999998</v>
          </cell>
          <cell r="I19">
            <v>6.7526999999999999</v>
          </cell>
          <cell r="J19">
            <v>4.2870999999999997</v>
          </cell>
          <cell r="L19">
            <v>5.1048</v>
          </cell>
          <cell r="M19">
            <v>6.8807999999999998</v>
          </cell>
          <cell r="N19">
            <v>6.7526999999999999</v>
          </cell>
          <cell r="O19">
            <v>4.2870999999999997</v>
          </cell>
          <cell r="Q19">
            <v>2.7191000000000001</v>
          </cell>
          <cell r="R19">
            <v>8.4291999999999998</v>
          </cell>
          <cell r="S19">
            <v>7.5815000000000001</v>
          </cell>
          <cell r="T19">
            <v>5.8513000000000002</v>
          </cell>
          <cell r="V19">
            <v>2.7191000000000001</v>
          </cell>
          <cell r="W19">
            <v>8.4291999999999998</v>
          </cell>
          <cell r="X19">
            <v>7.5815000000000001</v>
          </cell>
          <cell r="Y19">
            <v>5.8513000000000002</v>
          </cell>
          <cell r="AA19">
            <v>3.4232999999999998</v>
          </cell>
          <cell r="AB19">
            <v>9.0023999999999997</v>
          </cell>
          <cell r="AC19">
            <v>9.1956000000000007</v>
          </cell>
          <cell r="AD19">
            <v>7.2225999999999999</v>
          </cell>
          <cell r="AF19">
            <v>4.6980000000000004</v>
          </cell>
          <cell r="AG19">
            <v>7.6828000000000003</v>
          </cell>
          <cell r="AH19">
            <v>18.034700000000001</v>
          </cell>
          <cell r="AI19">
            <v>30.666699999999999</v>
          </cell>
          <cell r="AK19">
            <v>2.8727999999999998</v>
          </cell>
          <cell r="AL19">
            <v>8.6685999999999996</v>
          </cell>
          <cell r="AM19">
            <v>6.9</v>
          </cell>
          <cell r="AN19">
            <v>9.9444999999999997</v>
          </cell>
        </row>
        <row r="20">
          <cell r="F20">
            <v>0</v>
          </cell>
          <cell r="K20">
            <v>0</v>
          </cell>
          <cell r="P20">
            <v>0</v>
          </cell>
          <cell r="U20">
            <v>0</v>
          </cell>
          <cell r="Z20">
            <v>0</v>
          </cell>
          <cell r="AE20">
            <v>0</v>
          </cell>
          <cell r="AJ20">
            <v>0</v>
          </cell>
        </row>
        <row r="21">
          <cell r="F21">
            <v>1014.7994</v>
          </cell>
          <cell r="G21">
            <v>457.3</v>
          </cell>
          <cell r="H21">
            <v>121.79940000000001</v>
          </cell>
          <cell r="I21">
            <v>339.7</v>
          </cell>
          <cell r="J21">
            <v>96</v>
          </cell>
          <cell r="K21">
            <v>1014.7994</v>
          </cell>
          <cell r="L21">
            <v>457.3</v>
          </cell>
          <cell r="M21">
            <v>121.79940000000001</v>
          </cell>
          <cell r="N21">
            <v>339.7</v>
          </cell>
          <cell r="O21">
            <v>96</v>
          </cell>
          <cell r="P21">
            <v>978.02</v>
          </cell>
          <cell r="Q21">
            <v>481.56</v>
          </cell>
          <cell r="R21">
            <v>93.97</v>
          </cell>
          <cell r="S21">
            <v>324.13</v>
          </cell>
          <cell r="T21">
            <v>78.36</v>
          </cell>
          <cell r="U21">
            <v>978.02</v>
          </cell>
          <cell r="V21">
            <v>481.56</v>
          </cell>
          <cell r="W21">
            <v>93.97</v>
          </cell>
          <cell r="X21">
            <v>324.13</v>
          </cell>
          <cell r="Y21">
            <v>78.36</v>
          </cell>
          <cell r="Z21">
            <v>994.8451</v>
          </cell>
          <cell r="AA21">
            <v>492.85969999999998</v>
          </cell>
          <cell r="AB21">
            <v>96.1785</v>
          </cell>
          <cell r="AC21">
            <v>326.65300000000002</v>
          </cell>
          <cell r="AD21">
            <v>79.153899999999993</v>
          </cell>
          <cell r="AE21">
            <v>547.20000000000005</v>
          </cell>
          <cell r="AF21">
            <v>355</v>
          </cell>
          <cell r="AG21">
            <v>74.5</v>
          </cell>
          <cell r="AH21">
            <v>70.900000000000006</v>
          </cell>
          <cell r="AI21">
            <v>46.8</v>
          </cell>
          <cell r="AJ21">
            <v>989.7876</v>
          </cell>
          <cell r="AK21">
            <v>486.9794</v>
          </cell>
          <cell r="AL21">
            <v>94.422700000000006</v>
          </cell>
          <cell r="AM21">
            <v>329.23160000000001</v>
          </cell>
          <cell r="AN21">
            <v>79.153899999999993</v>
          </cell>
        </row>
        <row r="22">
          <cell r="F22">
            <v>337.2</v>
          </cell>
          <cell r="G22">
            <v>0.2</v>
          </cell>
          <cell r="H22">
            <v>1.6</v>
          </cell>
          <cell r="I22">
            <v>239.4</v>
          </cell>
          <cell r="J22">
            <v>96</v>
          </cell>
          <cell r="K22">
            <v>337.2</v>
          </cell>
          <cell r="L22">
            <v>0.2</v>
          </cell>
          <cell r="M22">
            <v>1.6</v>
          </cell>
          <cell r="N22">
            <v>239.4</v>
          </cell>
          <cell r="O22">
            <v>96</v>
          </cell>
          <cell r="P22">
            <v>331.75</v>
          </cell>
          <cell r="Q22">
            <v>11.42</v>
          </cell>
          <cell r="R22">
            <v>1.07</v>
          </cell>
          <cell r="S22">
            <v>240.9</v>
          </cell>
          <cell r="T22">
            <v>78.36</v>
          </cell>
          <cell r="U22">
            <v>331.75</v>
          </cell>
          <cell r="V22">
            <v>11.42</v>
          </cell>
          <cell r="W22">
            <v>1.07</v>
          </cell>
          <cell r="X22">
            <v>240.9</v>
          </cell>
          <cell r="Y22">
            <v>78.36</v>
          </cell>
          <cell r="Z22">
            <v>333.0607</v>
          </cell>
          <cell r="AA22">
            <v>11.4938</v>
          </cell>
          <cell r="AB22">
            <v>1.0760000000000001</v>
          </cell>
          <cell r="AC22">
            <v>241.33699999999999</v>
          </cell>
          <cell r="AD22">
            <v>79.153899999999993</v>
          </cell>
          <cell r="AE22">
            <v>418.8</v>
          </cell>
          <cell r="AF22">
            <v>294.10000000000002</v>
          </cell>
          <cell r="AG22">
            <v>59.8</v>
          </cell>
          <cell r="AH22">
            <v>18.100000000000001</v>
          </cell>
          <cell r="AI22">
            <v>46.8</v>
          </cell>
          <cell r="AJ22">
            <v>333.0607</v>
          </cell>
          <cell r="AK22">
            <v>11.4938</v>
          </cell>
          <cell r="AL22">
            <v>1.0760000000000001</v>
          </cell>
          <cell r="AM22">
            <v>241.33699999999999</v>
          </cell>
          <cell r="AN22">
            <v>79.153899999999993</v>
          </cell>
          <cell r="AP22">
            <v>294.10000000000002</v>
          </cell>
          <cell r="AQ22">
            <v>59.8</v>
          </cell>
          <cell r="AR22">
            <v>18.100000000000001</v>
          </cell>
          <cell r="AS22">
            <v>46.8</v>
          </cell>
        </row>
        <row r="24">
          <cell r="F24">
            <v>0</v>
          </cell>
          <cell r="K24">
            <v>0</v>
          </cell>
          <cell r="P24">
            <v>0</v>
          </cell>
          <cell r="U24">
            <v>0</v>
          </cell>
          <cell r="Z24">
            <v>0</v>
          </cell>
          <cell r="AE24">
            <v>0</v>
          </cell>
          <cell r="AJ24">
            <v>0</v>
          </cell>
        </row>
        <row r="25">
          <cell r="F25">
            <v>0</v>
          </cell>
        </row>
        <row r="26">
          <cell r="F26">
            <v>108.3</v>
          </cell>
          <cell r="G26">
            <v>103</v>
          </cell>
          <cell r="H26">
            <v>5.3</v>
          </cell>
          <cell r="K26">
            <v>108.3</v>
          </cell>
          <cell r="L26">
            <v>103</v>
          </cell>
          <cell r="M26">
            <v>5.3</v>
          </cell>
          <cell r="P26">
            <v>122.06</v>
          </cell>
          <cell r="Q26">
            <v>122.06</v>
          </cell>
          <cell r="U26">
            <v>122.06</v>
          </cell>
          <cell r="V26">
            <v>122.06</v>
          </cell>
          <cell r="Z26">
            <v>123.8154</v>
          </cell>
          <cell r="AA26">
            <v>123.8154</v>
          </cell>
          <cell r="AE26">
            <v>0</v>
          </cell>
          <cell r="AJ26">
            <v>123.8154</v>
          </cell>
          <cell r="AK26">
            <v>123.8154</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efreshError="1">
        <row r="8">
          <cell r="F8">
            <v>3416</v>
          </cell>
          <cell r="G8">
            <v>3240.2</v>
          </cell>
          <cell r="H8">
            <v>832.1</v>
          </cell>
          <cell r="I8">
            <v>2364.8000000000002</v>
          </cell>
          <cell r="J8">
            <v>704.9</v>
          </cell>
          <cell r="K8">
            <v>3485.1</v>
          </cell>
          <cell r="L8">
            <v>3316</v>
          </cell>
          <cell r="M8">
            <v>894.5</v>
          </cell>
          <cell r="N8">
            <v>2416.6999999999998</v>
          </cell>
          <cell r="O8">
            <v>640.4</v>
          </cell>
          <cell r="P8">
            <v>3367.21</v>
          </cell>
          <cell r="Q8">
            <v>3285.11</v>
          </cell>
          <cell r="R8">
            <v>681.1</v>
          </cell>
          <cell r="S8">
            <v>2327.52</v>
          </cell>
          <cell r="T8">
            <v>552.35</v>
          </cell>
          <cell r="U8">
            <v>3472.16</v>
          </cell>
          <cell r="V8">
            <v>2898.8</v>
          </cell>
          <cell r="W8">
            <v>857.44</v>
          </cell>
          <cell r="X8">
            <v>2422.94</v>
          </cell>
          <cell r="Y8">
            <v>696.72</v>
          </cell>
          <cell r="Z8">
            <v>3473.4070000000002</v>
          </cell>
          <cell r="AA8">
            <v>3388.5070000000001</v>
          </cell>
          <cell r="AB8">
            <v>701.5</v>
          </cell>
          <cell r="AC8">
            <v>2389.13</v>
          </cell>
          <cell r="AD8">
            <v>566.62699999999995</v>
          </cell>
          <cell r="AE8">
            <v>3466.5</v>
          </cell>
          <cell r="AF8">
            <v>2700.18</v>
          </cell>
          <cell r="AG8">
            <v>581.29999999999995</v>
          </cell>
          <cell r="AH8">
            <v>732.84</v>
          </cell>
          <cell r="AI8">
            <v>488.54</v>
          </cell>
          <cell r="AJ8">
            <v>3407</v>
          </cell>
          <cell r="AK8">
            <v>3322.1</v>
          </cell>
          <cell r="AL8">
            <v>683.32129999999995</v>
          </cell>
          <cell r="AM8">
            <v>2343.3150999999998</v>
          </cell>
          <cell r="AN8">
            <v>580.02629999999999</v>
          </cell>
          <cell r="AO8">
            <v>3407.0049999999997</v>
          </cell>
          <cell r="AP8">
            <v>2640.6849999999999</v>
          </cell>
          <cell r="AQ8">
            <v>566.16</v>
          </cell>
          <cell r="AR8">
            <v>696.91980000000001</v>
          </cell>
          <cell r="AS8">
            <v>468.0813</v>
          </cell>
        </row>
        <row r="9">
          <cell r="F9">
            <v>0</v>
          </cell>
          <cell r="G9">
            <v>0</v>
          </cell>
          <cell r="H9">
            <v>689.1</v>
          </cell>
          <cell r="I9">
            <v>2332</v>
          </cell>
          <cell r="J9">
            <v>704.9</v>
          </cell>
          <cell r="K9">
            <v>0</v>
          </cell>
          <cell r="L9">
            <v>0</v>
          </cell>
          <cell r="M9">
            <v>760.4</v>
          </cell>
          <cell r="N9">
            <v>2381.6999999999998</v>
          </cell>
          <cell r="O9">
            <v>640.4</v>
          </cell>
          <cell r="P9">
            <v>0</v>
          </cell>
          <cell r="Q9">
            <v>0</v>
          </cell>
          <cell r="R9">
            <v>599</v>
          </cell>
          <cell r="S9">
            <v>2327.52</v>
          </cell>
          <cell r="T9">
            <v>552.35</v>
          </cell>
          <cell r="U9">
            <v>0</v>
          </cell>
          <cell r="V9">
            <v>0</v>
          </cell>
          <cell r="W9">
            <v>561.70000000000005</v>
          </cell>
          <cell r="X9">
            <v>2145.3200000000002</v>
          </cell>
          <cell r="Y9">
            <v>696.72</v>
          </cell>
          <cell r="Z9">
            <v>0</v>
          </cell>
          <cell r="AA9">
            <v>0</v>
          </cell>
          <cell r="AB9">
            <v>616.6</v>
          </cell>
          <cell r="AC9">
            <v>2389.13</v>
          </cell>
          <cell r="AD9">
            <v>566.62699999999995</v>
          </cell>
          <cell r="AE9">
            <v>0</v>
          </cell>
          <cell r="AF9">
            <v>0</v>
          </cell>
          <cell r="AG9">
            <v>133.44999999999999</v>
          </cell>
          <cell r="AH9">
            <v>414.37</v>
          </cell>
          <cell r="AI9">
            <v>488.54</v>
          </cell>
          <cell r="AJ9">
            <v>0</v>
          </cell>
          <cell r="AK9">
            <v>0</v>
          </cell>
          <cell r="AL9">
            <v>598.42129999999997</v>
          </cell>
          <cell r="AM9">
            <v>2343.3150999999998</v>
          </cell>
          <cell r="AN9">
            <v>580.02629999999999</v>
          </cell>
          <cell r="AO9">
            <v>0</v>
          </cell>
          <cell r="AP9">
            <v>0</v>
          </cell>
          <cell r="AQ9">
            <v>118.31</v>
          </cell>
          <cell r="AR9">
            <v>378.44979999999998</v>
          </cell>
          <cell r="AS9">
            <v>468.0813</v>
          </cell>
        </row>
        <row r="12">
          <cell r="H12">
            <v>689.1</v>
          </cell>
          <cell r="I12">
            <v>1607.9</v>
          </cell>
          <cell r="M12">
            <v>760.4</v>
          </cell>
          <cell r="N12">
            <v>1607.9</v>
          </cell>
          <cell r="R12">
            <v>599</v>
          </cell>
          <cell r="S12">
            <v>1710.92</v>
          </cell>
          <cell r="W12">
            <v>561.70000000000005</v>
          </cell>
          <cell r="X12">
            <v>1344.05</v>
          </cell>
          <cell r="AB12">
            <v>616.6</v>
          </cell>
          <cell r="AC12">
            <v>1757.91</v>
          </cell>
          <cell r="AG12">
            <v>133.44999999999999</v>
          </cell>
          <cell r="AH12">
            <v>311.37</v>
          </cell>
          <cell r="AL12">
            <v>598.42129999999997</v>
          </cell>
          <cell r="AM12">
            <v>1706.0831000000001</v>
          </cell>
          <cell r="AQ12">
            <v>118.31</v>
          </cell>
          <cell r="AR12">
            <v>284.37849999999997</v>
          </cell>
        </row>
        <row r="13">
          <cell r="I13">
            <v>724.1</v>
          </cell>
          <cell r="N13">
            <v>773.8</v>
          </cell>
          <cell r="S13">
            <v>616.6</v>
          </cell>
          <cell r="X13">
            <v>801.27</v>
          </cell>
          <cell r="AC13">
            <v>631.22</v>
          </cell>
          <cell r="AH13">
            <v>103</v>
          </cell>
          <cell r="AM13">
            <v>637.23199999999997</v>
          </cell>
          <cell r="AR13">
            <v>94.071299999999994</v>
          </cell>
        </row>
        <row r="14">
          <cell r="J14">
            <v>704.9</v>
          </cell>
          <cell r="O14">
            <v>640.4</v>
          </cell>
          <cell r="T14">
            <v>552.35</v>
          </cell>
          <cell r="Y14">
            <v>696.72</v>
          </cell>
          <cell r="AD14">
            <v>566.62699999999995</v>
          </cell>
          <cell r="AI14">
            <v>488.54</v>
          </cell>
          <cell r="AN14">
            <v>580.02629999999999</v>
          </cell>
          <cell r="AS14">
            <v>468.0813</v>
          </cell>
        </row>
        <row r="15">
          <cell r="F15">
            <v>2517.1999999999998</v>
          </cell>
          <cell r="G15">
            <v>2422.5</v>
          </cell>
          <cell r="H15">
            <v>61.9</v>
          </cell>
          <cell r="I15">
            <v>32.799999999999997</v>
          </cell>
          <cell r="K15">
            <v>2682.1</v>
          </cell>
          <cell r="L15">
            <v>2581.1</v>
          </cell>
          <cell r="M15">
            <v>66</v>
          </cell>
          <cell r="N15">
            <v>35</v>
          </cell>
          <cell r="P15">
            <v>3285.11</v>
          </cell>
          <cell r="Q15">
            <v>3285.11</v>
          </cell>
          <cell r="U15">
            <v>0</v>
          </cell>
          <cell r="Z15">
            <v>0</v>
          </cell>
          <cell r="AE15">
            <v>0</v>
          </cell>
          <cell r="AJ15">
            <v>0</v>
          </cell>
          <cell r="AO15">
            <v>0</v>
          </cell>
        </row>
        <row r="16">
          <cell r="F16">
            <v>898.8</v>
          </cell>
          <cell r="G16">
            <v>817.7</v>
          </cell>
          <cell r="H16">
            <v>81.099999999999994</v>
          </cell>
          <cell r="K16">
            <v>803</v>
          </cell>
          <cell r="L16">
            <v>734.9</v>
          </cell>
          <cell r="M16">
            <v>68.099999999999994</v>
          </cell>
          <cell r="P16">
            <v>0</v>
          </cell>
          <cell r="U16">
            <v>3389.96</v>
          </cell>
          <cell r="V16">
            <v>2898.8</v>
          </cell>
          <cell r="W16">
            <v>213.54</v>
          </cell>
          <cell r="X16">
            <v>277.62</v>
          </cell>
          <cell r="Z16">
            <v>3388.5070000000001</v>
          </cell>
          <cell r="AA16">
            <v>3388.5070000000001</v>
          </cell>
          <cell r="AE16">
            <v>3381.6</v>
          </cell>
          <cell r="AF16">
            <v>2700.18</v>
          </cell>
          <cell r="AG16">
            <v>362.95</v>
          </cell>
          <cell r="AH16">
            <v>318.47000000000003</v>
          </cell>
          <cell r="AJ16">
            <v>3322.1</v>
          </cell>
          <cell r="AK16">
            <v>3322.1</v>
          </cell>
          <cell r="AL16">
            <v>362.95</v>
          </cell>
          <cell r="AM16">
            <v>318.47000000000003</v>
          </cell>
          <cell r="AO16">
            <v>3322.1049999999996</v>
          </cell>
          <cell r="AP16">
            <v>2640.6849999999999</v>
          </cell>
          <cell r="AQ16">
            <v>362.95</v>
          </cell>
          <cell r="AR16">
            <v>318.47000000000003</v>
          </cell>
        </row>
        <row r="17">
          <cell r="F17">
            <v>0</v>
          </cell>
          <cell r="K17">
            <v>0</v>
          </cell>
          <cell r="P17">
            <v>82.1</v>
          </cell>
          <cell r="R17">
            <v>82.1</v>
          </cell>
          <cell r="U17">
            <v>82.2</v>
          </cell>
          <cell r="W17">
            <v>82.2</v>
          </cell>
          <cell r="Z17">
            <v>84.9</v>
          </cell>
          <cell r="AB17">
            <v>84.9</v>
          </cell>
          <cell r="AE17">
            <v>84.9</v>
          </cell>
          <cell r="AG17">
            <v>84.9</v>
          </cell>
          <cell r="AJ17">
            <v>84.9</v>
          </cell>
          <cell r="AL17">
            <v>84.9</v>
          </cell>
          <cell r="AO17">
            <v>84.9</v>
          </cell>
          <cell r="AQ17">
            <v>84.9</v>
          </cell>
        </row>
        <row r="18">
          <cell r="F18">
            <v>420.05</v>
          </cell>
          <cell r="G18">
            <v>166.3</v>
          </cell>
          <cell r="H18">
            <v>60.2</v>
          </cell>
          <cell r="I18">
            <v>163.30000000000001</v>
          </cell>
          <cell r="J18">
            <v>30.25</v>
          </cell>
          <cell r="K18">
            <v>481.8</v>
          </cell>
          <cell r="L18">
            <v>127.3</v>
          </cell>
          <cell r="M18">
            <v>63.7</v>
          </cell>
          <cell r="N18">
            <v>168.9</v>
          </cell>
          <cell r="O18">
            <v>121.9</v>
          </cell>
          <cell r="P18">
            <v>355.53949999999998</v>
          </cell>
          <cell r="Q18">
            <v>89.33</v>
          </cell>
          <cell r="R18">
            <v>57.392499999999998</v>
          </cell>
          <cell r="S18">
            <v>176.45699999999999</v>
          </cell>
          <cell r="T18">
            <v>32.36</v>
          </cell>
          <cell r="U18">
            <v>436.7</v>
          </cell>
          <cell r="V18">
            <v>107.14</v>
          </cell>
          <cell r="W18">
            <v>49.03</v>
          </cell>
          <cell r="X18">
            <v>127.51</v>
          </cell>
          <cell r="Y18">
            <v>153.02000000000001</v>
          </cell>
          <cell r="Z18">
            <v>441.40699999999998</v>
          </cell>
          <cell r="AA18">
            <v>116</v>
          </cell>
          <cell r="AB18">
            <v>63.14</v>
          </cell>
          <cell r="AC18">
            <v>220.9</v>
          </cell>
          <cell r="AD18">
            <v>41.366999999999997</v>
          </cell>
          <cell r="AE18">
            <v>434.5</v>
          </cell>
          <cell r="AF18">
            <v>126.8</v>
          </cell>
          <cell r="AG18">
            <v>45.1</v>
          </cell>
          <cell r="AH18">
            <v>113.2</v>
          </cell>
          <cell r="AI18">
            <v>149.4</v>
          </cell>
          <cell r="AJ18">
            <v>375</v>
          </cell>
          <cell r="AK18">
            <v>119.5956</v>
          </cell>
          <cell r="AL18">
            <v>38.949300000000001</v>
          </cell>
          <cell r="AM18">
            <v>161.68870000000001</v>
          </cell>
          <cell r="AN18">
            <v>54.766300000000001</v>
          </cell>
          <cell r="AO18">
            <v>375</v>
          </cell>
          <cell r="AP18">
            <v>109.4361</v>
          </cell>
          <cell r="AQ18">
            <v>38.924100000000003</v>
          </cell>
          <cell r="AR18">
            <v>97.698499999999996</v>
          </cell>
          <cell r="AS18">
            <v>128.94130000000001</v>
          </cell>
        </row>
        <row r="19">
          <cell r="F19">
            <v>12.2965</v>
          </cell>
          <cell r="G19">
            <v>5.1323999999999996</v>
          </cell>
          <cell r="H19">
            <v>7.2347000000000001</v>
          </cell>
          <cell r="I19">
            <v>6.9054000000000002</v>
          </cell>
          <cell r="J19">
            <v>4.2914000000000003</v>
          </cell>
          <cell r="K19">
            <v>13.8246</v>
          </cell>
          <cell r="L19">
            <v>3.839</v>
          </cell>
          <cell r="M19">
            <v>7.1212999999999997</v>
          </cell>
          <cell r="N19">
            <v>6.9889000000000001</v>
          </cell>
          <cell r="O19">
            <v>19.035</v>
          </cell>
          <cell r="P19">
            <v>10.5589</v>
          </cell>
          <cell r="Q19">
            <v>2.7191999999999998</v>
          </cell>
          <cell r="R19">
            <v>8.4263999999999992</v>
          </cell>
          <cell r="S19">
            <v>7.5812999999999997</v>
          </cell>
          <cell r="T19">
            <v>5.8586</v>
          </cell>
          <cell r="U19">
            <v>12.577199999999999</v>
          </cell>
          <cell r="V19">
            <v>3.6960000000000002</v>
          </cell>
          <cell r="W19">
            <v>5.7182000000000004</v>
          </cell>
          <cell r="X19">
            <v>5.2625999999999999</v>
          </cell>
          <cell r="Y19">
            <v>21.962900000000001</v>
          </cell>
          <cell r="Z19">
            <v>12.7082</v>
          </cell>
          <cell r="AA19">
            <v>3.4232999999999998</v>
          </cell>
          <cell r="AB19">
            <v>9.0007000000000001</v>
          </cell>
          <cell r="AC19">
            <v>9.2460000000000004</v>
          </cell>
          <cell r="AD19">
            <v>7.3006000000000002</v>
          </cell>
          <cell r="AE19">
            <v>12.5343</v>
          </cell>
          <cell r="AF19">
            <v>4.6959999999999997</v>
          </cell>
          <cell r="AG19">
            <v>7.7584999999999997</v>
          </cell>
          <cell r="AH19">
            <v>15.4468</v>
          </cell>
          <cell r="AI19">
            <v>30.5809</v>
          </cell>
          <cell r="AJ19">
            <v>11.0068</v>
          </cell>
          <cell r="AK19">
            <v>3.6</v>
          </cell>
          <cell r="AL19">
            <v>5.7</v>
          </cell>
          <cell r="AM19">
            <v>6.9</v>
          </cell>
          <cell r="AN19">
            <v>9.4420000000000002</v>
          </cell>
          <cell r="AO19">
            <v>11.006734654043655</v>
          </cell>
          <cell r="AP19">
            <v>4.144231515686271</v>
          </cell>
          <cell r="AQ19">
            <v>6.8751059771089462</v>
          </cell>
          <cell r="AR19">
            <v>14.018614480461022</v>
          </cell>
          <cell r="AS19">
            <v>27.54677445990686</v>
          </cell>
        </row>
        <row r="20">
          <cell r="F20">
            <v>6</v>
          </cell>
          <cell r="G20">
            <v>6</v>
          </cell>
          <cell r="K20">
            <v>0</v>
          </cell>
          <cell r="P20">
            <v>0</v>
          </cell>
          <cell r="U20">
            <v>0</v>
          </cell>
          <cell r="Z20">
            <v>0</v>
          </cell>
          <cell r="AE20">
            <v>0</v>
          </cell>
          <cell r="AJ20">
            <v>0</v>
          </cell>
          <cell r="AO20">
            <v>0</v>
          </cell>
        </row>
        <row r="21">
          <cell r="G21">
            <v>3067.9</v>
          </cell>
          <cell r="H21">
            <v>771.9</v>
          </cell>
          <cell r="I21">
            <v>2201.5</v>
          </cell>
          <cell r="J21">
            <v>674.65</v>
          </cell>
          <cell r="L21">
            <v>3188.7</v>
          </cell>
          <cell r="M21">
            <v>830.8</v>
          </cell>
          <cell r="N21">
            <v>2247.8000000000002</v>
          </cell>
          <cell r="O21">
            <v>518.5</v>
          </cell>
          <cell r="Q21">
            <v>3195.78</v>
          </cell>
          <cell r="R21">
            <v>623.70749999999998</v>
          </cell>
          <cell r="S21">
            <v>2151.0630000000001</v>
          </cell>
          <cell r="T21">
            <v>519.99</v>
          </cell>
          <cell r="V21">
            <v>2791.66</v>
          </cell>
          <cell r="W21">
            <v>808.41</v>
          </cell>
          <cell r="X21">
            <v>2295.4299999999998</v>
          </cell>
          <cell r="Y21">
            <v>543.70000000000005</v>
          </cell>
          <cell r="AA21">
            <v>3272.5070000000001</v>
          </cell>
          <cell r="AB21">
            <v>638.36</v>
          </cell>
          <cell r="AC21">
            <v>2168.23</v>
          </cell>
          <cell r="AD21">
            <v>525.26</v>
          </cell>
          <cell r="AF21">
            <v>2573.38</v>
          </cell>
          <cell r="AG21">
            <v>536.20000000000005</v>
          </cell>
          <cell r="AH21">
            <v>619.64</v>
          </cell>
          <cell r="AI21">
            <v>339.14</v>
          </cell>
          <cell r="AK21">
            <v>3202.5043999999998</v>
          </cell>
          <cell r="AL21">
            <v>644.37199999999996</v>
          </cell>
          <cell r="AM21">
            <v>2181.6262999999999</v>
          </cell>
          <cell r="AN21">
            <v>525.26</v>
          </cell>
          <cell r="AP21">
            <v>2531.2489</v>
          </cell>
          <cell r="AQ21">
            <v>527.23590000000002</v>
          </cell>
          <cell r="AR21">
            <v>599.22130000000004</v>
          </cell>
          <cell r="AS21">
            <v>339.14</v>
          </cell>
        </row>
        <row r="22">
          <cell r="F22">
            <v>2179.89</v>
          </cell>
          <cell r="G22">
            <v>1.54</v>
          </cell>
          <cell r="H22">
            <v>7.1</v>
          </cell>
          <cell r="I22">
            <v>1496.6</v>
          </cell>
          <cell r="J22">
            <v>674.65</v>
          </cell>
          <cell r="K22">
            <v>2250.8000000000002</v>
          </cell>
          <cell r="L22">
            <v>67.900000000000006</v>
          </cell>
          <cell r="M22">
            <v>57</v>
          </cell>
          <cell r="N22">
            <v>1607.4</v>
          </cell>
          <cell r="O22">
            <v>518.5</v>
          </cell>
          <cell r="P22">
            <v>2201.6</v>
          </cell>
          <cell r="Q22">
            <v>75.8</v>
          </cell>
          <cell r="R22">
            <v>7.1</v>
          </cell>
          <cell r="S22">
            <v>1598.7</v>
          </cell>
          <cell r="T22">
            <v>520</v>
          </cell>
          <cell r="U22">
            <v>2225.3000000000002</v>
          </cell>
          <cell r="V22">
            <v>75.8</v>
          </cell>
          <cell r="W22">
            <v>7.1</v>
          </cell>
          <cell r="X22">
            <v>1598.7</v>
          </cell>
          <cell r="Y22">
            <v>543.70000000000005</v>
          </cell>
          <cell r="Z22">
            <v>2221.94</v>
          </cell>
          <cell r="AA22">
            <v>87.94</v>
          </cell>
          <cell r="AB22">
            <v>7.14</v>
          </cell>
          <cell r="AC22">
            <v>1601.6</v>
          </cell>
          <cell r="AD22">
            <v>525.26</v>
          </cell>
          <cell r="AE22">
            <v>3032</v>
          </cell>
          <cell r="AF22">
            <v>2128.56</v>
          </cell>
          <cell r="AG22">
            <v>433.16</v>
          </cell>
          <cell r="AH22">
            <v>131.13999999999999</v>
          </cell>
          <cell r="AI22">
            <v>339.14</v>
          </cell>
          <cell r="AJ22">
            <v>2221.94</v>
          </cell>
          <cell r="AK22">
            <v>87.94</v>
          </cell>
          <cell r="AL22">
            <v>7.14</v>
          </cell>
          <cell r="AM22">
            <v>1601.6</v>
          </cell>
          <cell r="AN22">
            <v>525.26</v>
          </cell>
          <cell r="AO22">
            <v>3031.9999999999995</v>
          </cell>
          <cell r="AP22">
            <v>2128.56</v>
          </cell>
          <cell r="AQ22">
            <v>433.16</v>
          </cell>
          <cell r="AR22">
            <v>131.13999999999999</v>
          </cell>
          <cell r="AS22">
            <v>339.14</v>
          </cell>
        </row>
        <row r="24">
          <cell r="F24">
            <v>0</v>
          </cell>
          <cell r="K24">
            <v>0</v>
          </cell>
          <cell r="P24">
            <v>0</v>
          </cell>
          <cell r="U24">
            <v>0</v>
          </cell>
          <cell r="Z24">
            <v>0</v>
          </cell>
          <cell r="AE24">
            <v>0</v>
          </cell>
          <cell r="AJ24">
            <v>0</v>
          </cell>
          <cell r="AO24">
            <v>0</v>
          </cell>
        </row>
        <row r="25">
          <cell r="F25">
            <v>0</v>
          </cell>
        </row>
        <row r="26">
          <cell r="F26">
            <v>810.06</v>
          </cell>
          <cell r="G26">
            <v>769.36</v>
          </cell>
          <cell r="H26">
            <v>40.700000000000003</v>
          </cell>
          <cell r="K26">
            <v>752.5</v>
          </cell>
          <cell r="L26">
            <v>752.5</v>
          </cell>
          <cell r="P26">
            <v>810.06</v>
          </cell>
          <cell r="Q26">
            <v>810.06</v>
          </cell>
          <cell r="U26">
            <v>810.1</v>
          </cell>
          <cell r="V26">
            <v>810.1</v>
          </cell>
          <cell r="Z26">
            <v>810.06</v>
          </cell>
          <cell r="AA26">
            <v>810.06</v>
          </cell>
          <cell r="AE26">
            <v>0</v>
          </cell>
          <cell r="AJ26">
            <v>810.06</v>
          </cell>
          <cell r="AK26">
            <v>810.06</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efreshError="1"/>
      <sheetData sheetId="6"/>
      <sheetData sheetId="7" refreshError="1">
        <row r="9">
          <cell r="L9">
            <v>0</v>
          </cell>
        </row>
        <row r="10">
          <cell r="E10">
            <v>62570.3</v>
          </cell>
          <cell r="F10">
            <v>49500</v>
          </cell>
          <cell r="G10">
            <v>70753</v>
          </cell>
          <cell r="H10">
            <v>46795</v>
          </cell>
          <cell r="I10">
            <v>75421</v>
          </cell>
          <cell r="J10">
            <v>129595</v>
          </cell>
          <cell r="K10">
            <v>77626</v>
          </cell>
          <cell r="L10">
            <v>75879.729600000006</v>
          </cell>
        </row>
        <row r="11">
          <cell r="E11">
            <v>18752</v>
          </cell>
          <cell r="F11">
            <v>20450</v>
          </cell>
          <cell r="G11">
            <v>47848</v>
          </cell>
          <cell r="I11">
            <v>50432</v>
          </cell>
          <cell r="J11">
            <v>82098</v>
          </cell>
          <cell r="K11">
            <v>49122</v>
          </cell>
          <cell r="L11">
            <v>49122</v>
          </cell>
        </row>
        <row r="12">
          <cell r="E12">
            <v>29438</v>
          </cell>
          <cell r="F12">
            <v>64376</v>
          </cell>
          <cell r="G12">
            <v>24091</v>
          </cell>
          <cell r="H12">
            <v>74345</v>
          </cell>
          <cell r="I12">
            <v>25392</v>
          </cell>
          <cell r="J12">
            <v>134442</v>
          </cell>
          <cell r="K12">
            <v>91118</v>
          </cell>
          <cell r="L12">
            <v>36972.913999999997</v>
          </cell>
        </row>
        <row r="13">
          <cell r="E13">
            <v>27380</v>
          </cell>
          <cell r="F13">
            <v>34681</v>
          </cell>
          <cell r="G13">
            <v>21550</v>
          </cell>
          <cell r="I13">
            <v>22714</v>
          </cell>
          <cell r="J13">
            <v>46826</v>
          </cell>
          <cell r="K13">
            <v>32798</v>
          </cell>
          <cell r="L13">
            <v>32798</v>
          </cell>
        </row>
        <row r="14">
          <cell r="L14">
            <v>0</v>
          </cell>
        </row>
        <row r="15">
          <cell r="E15">
            <v>196665</v>
          </cell>
          <cell r="F15">
            <v>220216</v>
          </cell>
          <cell r="G15">
            <v>203521</v>
          </cell>
          <cell r="H15">
            <v>247634</v>
          </cell>
          <cell r="I15">
            <v>288854</v>
          </cell>
          <cell r="J15">
            <v>348456</v>
          </cell>
          <cell r="K15">
            <v>253657.6281</v>
          </cell>
          <cell r="L15">
            <v>9784</v>
          </cell>
        </row>
        <row r="16">
          <cell r="E16">
            <v>190193</v>
          </cell>
          <cell r="F16">
            <v>211145</v>
          </cell>
          <cell r="G16">
            <v>193323</v>
          </cell>
          <cell r="H16">
            <v>237436</v>
          </cell>
          <cell r="I16">
            <v>277636</v>
          </cell>
          <cell r="J16">
            <v>338672</v>
          </cell>
          <cell r="K16">
            <v>243873.6281</v>
          </cell>
          <cell r="L16">
            <v>0</v>
          </cell>
        </row>
        <row r="17">
          <cell r="E17">
            <v>6472</v>
          </cell>
          <cell r="F17">
            <v>9071</v>
          </cell>
          <cell r="G17">
            <v>10198</v>
          </cell>
          <cell r="H17">
            <v>10198</v>
          </cell>
          <cell r="I17">
            <v>11218</v>
          </cell>
          <cell r="J17">
            <v>9784</v>
          </cell>
          <cell r="K17">
            <v>9784</v>
          </cell>
          <cell r="L17">
            <v>9784</v>
          </cell>
        </row>
        <row r="18">
          <cell r="E18">
            <v>193804</v>
          </cell>
          <cell r="F18">
            <v>199545.5491</v>
          </cell>
          <cell r="G18">
            <v>184696.71350000001</v>
          </cell>
          <cell r="H18">
            <v>171500.36129999999</v>
          </cell>
          <cell r="I18">
            <v>208655.65729999999</v>
          </cell>
          <cell r="J18">
            <v>198825.75599999999</v>
          </cell>
          <cell r="K18">
            <v>191155.5736</v>
          </cell>
          <cell r="L18">
            <v>197702.99814111483</v>
          </cell>
        </row>
        <row r="19">
          <cell r="E19">
            <v>13681</v>
          </cell>
          <cell r="F19">
            <v>11381</v>
          </cell>
          <cell r="G19">
            <v>15063</v>
          </cell>
          <cell r="J19">
            <v>16193</v>
          </cell>
          <cell r="K19">
            <v>15590.016600000001</v>
          </cell>
          <cell r="L19">
            <v>15590.016600000001</v>
          </cell>
        </row>
        <row r="20">
          <cell r="E20">
            <v>51164</v>
          </cell>
          <cell r="F20">
            <v>44535</v>
          </cell>
          <cell r="G20">
            <v>48023</v>
          </cell>
          <cell r="H20">
            <v>37551</v>
          </cell>
          <cell r="I20">
            <v>54261</v>
          </cell>
          <cell r="J20">
            <v>51694</v>
          </cell>
          <cell r="K20">
            <v>49700.449099999998</v>
          </cell>
          <cell r="L20">
            <v>44497.3986</v>
          </cell>
        </row>
        <row r="21">
          <cell r="E21">
            <v>3557</v>
          </cell>
          <cell r="F21">
            <v>2993</v>
          </cell>
          <cell r="G21">
            <v>3916</v>
          </cell>
          <cell r="J21">
            <v>4210</v>
          </cell>
          <cell r="K21">
            <v>4053.4043000000001</v>
          </cell>
          <cell r="L21">
            <v>4053.4043000000001</v>
          </cell>
        </row>
        <row r="22">
          <cell r="E22">
            <v>154118</v>
          </cell>
          <cell r="F22">
            <v>147668</v>
          </cell>
          <cell r="G22">
            <v>125191</v>
          </cell>
          <cell r="H22">
            <v>125191</v>
          </cell>
          <cell r="I22">
            <v>128397</v>
          </cell>
          <cell r="J22">
            <v>220086</v>
          </cell>
          <cell r="K22">
            <v>127694.8</v>
          </cell>
          <cell r="L22">
            <v>127694.8</v>
          </cell>
        </row>
        <row r="23">
          <cell r="E23">
            <v>82252.7</v>
          </cell>
          <cell r="F23">
            <v>78784.5</v>
          </cell>
          <cell r="G23">
            <v>228252</v>
          </cell>
          <cell r="H23">
            <v>238827</v>
          </cell>
          <cell r="I23">
            <v>248845.6</v>
          </cell>
          <cell r="J23">
            <v>748569</v>
          </cell>
          <cell r="K23">
            <v>436274.44000000006</v>
          </cell>
          <cell r="L23">
            <v>263131.5785</v>
          </cell>
        </row>
        <row r="25">
          <cell r="H25">
            <v>782</v>
          </cell>
          <cell r="J25">
            <v>1500</v>
          </cell>
          <cell r="L25">
            <v>0</v>
          </cell>
        </row>
        <row r="26">
          <cell r="E26">
            <v>654.27</v>
          </cell>
          <cell r="F26">
            <v>24080</v>
          </cell>
          <cell r="H26">
            <v>24259</v>
          </cell>
          <cell r="J26">
            <v>18013</v>
          </cell>
          <cell r="K26">
            <v>18012.79</v>
          </cell>
          <cell r="L26">
            <v>18012.79</v>
          </cell>
        </row>
        <row r="27">
          <cell r="E27">
            <v>102</v>
          </cell>
          <cell r="G27">
            <v>65</v>
          </cell>
          <cell r="I27">
            <v>69</v>
          </cell>
          <cell r="J27">
            <v>116</v>
          </cell>
          <cell r="K27">
            <v>92.5</v>
          </cell>
          <cell r="L27">
            <v>68.510000000000005</v>
          </cell>
        </row>
        <row r="28">
          <cell r="G28">
            <v>207000</v>
          </cell>
          <cell r="H28">
            <v>164266</v>
          </cell>
          <cell r="I28">
            <v>225713.6</v>
          </cell>
          <cell r="J28">
            <v>407045</v>
          </cell>
          <cell r="K28">
            <v>214850.39850000001</v>
          </cell>
          <cell r="L28">
            <v>214850.39850000001</v>
          </cell>
        </row>
        <row r="29">
          <cell r="L29">
            <v>0</v>
          </cell>
        </row>
        <row r="31">
          <cell r="E31">
            <v>6110</v>
          </cell>
          <cell r="F31">
            <v>6314</v>
          </cell>
          <cell r="G31">
            <v>6467</v>
          </cell>
          <cell r="H31">
            <v>6221</v>
          </cell>
          <cell r="I31">
            <v>636</v>
          </cell>
          <cell r="J31">
            <v>8497</v>
          </cell>
          <cell r="K31">
            <v>6952</v>
          </cell>
          <cell r="L31">
            <v>6952</v>
          </cell>
        </row>
        <row r="32">
          <cell r="G32">
            <v>636</v>
          </cell>
          <cell r="I32">
            <v>314</v>
          </cell>
          <cell r="J32">
            <v>845</v>
          </cell>
          <cell r="K32">
            <v>684</v>
          </cell>
          <cell r="L32">
            <v>684</v>
          </cell>
        </row>
        <row r="33">
          <cell r="L33">
            <v>0</v>
          </cell>
        </row>
        <row r="34">
          <cell r="E34">
            <v>75386.429999999993</v>
          </cell>
          <cell r="F34">
            <v>48390.5</v>
          </cell>
          <cell r="G34">
            <v>14720</v>
          </cell>
          <cell r="H34">
            <v>43299</v>
          </cell>
          <cell r="I34">
            <v>22427</v>
          </cell>
          <cell r="J34">
            <v>313398</v>
          </cell>
          <cell r="K34">
            <v>196366.75150000001</v>
          </cell>
          <cell r="L34">
            <v>23247.879999999997</v>
          </cell>
        </row>
        <row r="36">
          <cell r="I36">
            <v>16281</v>
          </cell>
          <cell r="L36">
            <v>0</v>
          </cell>
        </row>
        <row r="37">
          <cell r="I37">
            <v>6146</v>
          </cell>
          <cell r="J37">
            <v>278</v>
          </cell>
          <cell r="K37">
            <v>272.25749999999999</v>
          </cell>
          <cell r="L37">
            <v>0</v>
          </cell>
        </row>
        <row r="38">
          <cell r="I38">
            <v>16281</v>
          </cell>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E75">
            <v>770012</v>
          </cell>
          <cell r="F75">
            <v>804625.04909999995</v>
          </cell>
          <cell r="G75">
            <v>884527.71349999995</v>
          </cell>
          <cell r="H75">
            <v>941843.36129999999</v>
          </cell>
          <cell r="I75">
            <v>1029826.2572999999</v>
          </cell>
          <cell r="J75">
            <v>1831667.7560000001</v>
          </cell>
          <cell r="K75">
            <v>1227226.8908000002</v>
          </cell>
          <cell r="L75">
            <v>755663.41884111485</v>
          </cell>
        </row>
        <row r="76">
          <cell r="E76">
            <v>63370</v>
          </cell>
          <cell r="F76">
            <v>69505</v>
          </cell>
          <cell r="G76">
            <v>88377</v>
          </cell>
          <cell r="I76">
            <v>73146</v>
          </cell>
          <cell r="J76">
            <v>149327</v>
          </cell>
          <cell r="K76">
            <v>101563.4209</v>
          </cell>
          <cell r="L76">
            <v>101563.4209</v>
          </cell>
        </row>
        <row r="77">
          <cell r="E77">
            <v>25208</v>
          </cell>
          <cell r="G77">
            <v>25208</v>
          </cell>
          <cell r="J77">
            <v>80148</v>
          </cell>
          <cell r="K77">
            <v>80148</v>
          </cell>
          <cell r="L77">
            <v>0</v>
          </cell>
        </row>
        <row r="78">
          <cell r="L78">
            <v>0</v>
          </cell>
        </row>
        <row r="79">
          <cell r="E79">
            <v>795220</v>
          </cell>
          <cell r="F79">
            <v>804625.04909999995</v>
          </cell>
          <cell r="G79">
            <v>909735.71349999995</v>
          </cell>
          <cell r="H79">
            <v>941843.36129999999</v>
          </cell>
          <cell r="I79">
            <v>1029826.2572999999</v>
          </cell>
          <cell r="J79">
            <v>1911815.7560000001</v>
          </cell>
          <cell r="K79">
            <v>1307374.8908000002</v>
          </cell>
          <cell r="L79">
            <v>755663.41884111485</v>
          </cell>
        </row>
        <row r="81">
          <cell r="E81" t="str">
            <v/>
          </cell>
          <cell r="F81" t="str">
            <v/>
          </cell>
          <cell r="G81" t="str">
            <v/>
          </cell>
          <cell r="H81" t="str">
            <v/>
          </cell>
          <cell r="J81" t="str">
            <v/>
          </cell>
          <cell r="K81" t="str">
            <v/>
          </cell>
        </row>
        <row r="82">
          <cell r="E82" t="str">
            <v/>
          </cell>
          <cell r="F82" t="str">
            <v/>
          </cell>
          <cell r="G82" t="str">
            <v/>
          </cell>
          <cell r="H82" t="str">
            <v/>
          </cell>
          <cell r="I82" t="str">
            <v/>
          </cell>
          <cell r="J82" t="str">
            <v/>
          </cell>
          <cell r="K82" t="str">
            <v/>
          </cell>
        </row>
        <row r="83">
          <cell r="E83" t="str">
            <v/>
          </cell>
          <cell r="F83" t="str">
            <v/>
          </cell>
          <cell r="G83" t="str">
            <v/>
          </cell>
          <cell r="H83" t="str">
            <v/>
          </cell>
          <cell r="I83" t="str">
            <v/>
          </cell>
          <cell r="J83" t="str">
            <v/>
          </cell>
          <cell r="K83" t="str">
            <v/>
          </cell>
        </row>
        <row r="84">
          <cell r="E84">
            <v>795220</v>
          </cell>
          <cell r="F84">
            <v>804625.04909999995</v>
          </cell>
          <cell r="G84">
            <v>909735.71349999995</v>
          </cell>
          <cell r="H84">
            <v>941843.36129999999</v>
          </cell>
          <cell r="I84">
            <v>1255232.2581424927</v>
          </cell>
          <cell r="J84">
            <v>1911815.7560000001</v>
          </cell>
          <cell r="K84">
            <v>1307374.8908000002</v>
          </cell>
          <cell r="L84">
            <v>755663.41884111485</v>
          </cell>
        </row>
        <row r="85">
          <cell r="E85" t="str">
            <v/>
          </cell>
          <cell r="F85" t="str">
            <v/>
          </cell>
          <cell r="G85" t="str">
            <v/>
          </cell>
          <cell r="H85" t="str">
            <v/>
          </cell>
          <cell r="I85" t="str">
            <v/>
          </cell>
          <cell r="J85" t="str">
            <v/>
          </cell>
          <cell r="K85" t="str">
            <v/>
          </cell>
        </row>
        <row r="86">
          <cell r="E86" t="str">
            <v/>
          </cell>
          <cell r="F86" t="str">
            <v/>
          </cell>
          <cell r="G86" t="str">
            <v/>
          </cell>
          <cell r="H86" t="str">
            <v/>
          </cell>
          <cell r="I86" t="str">
            <v/>
          </cell>
          <cell r="J86" t="str">
            <v/>
          </cell>
          <cell r="K86" t="str">
            <v/>
          </cell>
        </row>
        <row r="87">
          <cell r="E87" t="str">
            <v/>
          </cell>
          <cell r="F87" t="str">
            <v/>
          </cell>
          <cell r="G87" t="str">
            <v/>
          </cell>
          <cell r="H87" t="str">
            <v/>
          </cell>
          <cell r="I87" t="str">
            <v/>
          </cell>
          <cell r="J87" t="str">
            <v/>
          </cell>
          <cell r="K87" t="str">
            <v/>
          </cell>
        </row>
        <row r="88">
          <cell r="E88" t="str">
            <v/>
          </cell>
          <cell r="F88" t="str">
            <v/>
          </cell>
          <cell r="G88" t="str">
            <v/>
          </cell>
          <cell r="H88" t="str">
            <v/>
          </cell>
          <cell r="I88" t="str">
            <v/>
          </cell>
          <cell r="J88" t="str">
            <v/>
          </cell>
          <cell r="K88" t="str">
            <v/>
          </cell>
        </row>
      </sheetData>
      <sheetData sheetId="8" refreshError="1">
        <row r="7">
          <cell r="G7">
            <v>1693</v>
          </cell>
          <cell r="H7">
            <v>1575</v>
          </cell>
          <cell r="I7">
            <v>1382</v>
          </cell>
          <cell r="J7">
            <v>1264</v>
          </cell>
          <cell r="L7">
            <v>1382</v>
          </cell>
          <cell r="M7">
            <v>1227</v>
          </cell>
          <cell r="N7">
            <v>1382</v>
          </cell>
        </row>
        <row r="10">
          <cell r="K10">
            <v>2285.4499999999998</v>
          </cell>
          <cell r="M10">
            <v>2700</v>
          </cell>
          <cell r="N10">
            <v>2307.6999999999998</v>
          </cell>
        </row>
        <row r="11">
          <cell r="K11">
            <v>1.077</v>
          </cell>
          <cell r="M11">
            <v>1.0397000000000001</v>
          </cell>
          <cell r="N11">
            <v>1.099</v>
          </cell>
        </row>
        <row r="12">
          <cell r="G12">
            <v>1960</v>
          </cell>
          <cell r="H12">
            <v>2129.75</v>
          </cell>
          <cell r="I12">
            <v>2370.75</v>
          </cell>
          <cell r="J12">
            <v>2326</v>
          </cell>
          <cell r="K12">
            <v>2461.4297000000001</v>
          </cell>
          <cell r="L12">
            <v>2552.11</v>
          </cell>
          <cell r="M12">
            <v>2807.17</v>
          </cell>
        </row>
        <row r="13">
          <cell r="G13">
            <v>7.07</v>
          </cell>
          <cell r="I13">
            <v>6.3019999999999996</v>
          </cell>
          <cell r="K13">
            <v>7.07</v>
          </cell>
          <cell r="L13">
            <v>6.3019999999999996</v>
          </cell>
          <cell r="M13">
            <v>6.3019999999999996</v>
          </cell>
          <cell r="N13">
            <v>6.3019999999999996</v>
          </cell>
        </row>
        <row r="14">
          <cell r="G14">
            <v>1.9870000000000001</v>
          </cell>
          <cell r="H14">
            <v>1.9272</v>
          </cell>
          <cell r="I14">
            <v>1.8233999999999999</v>
          </cell>
          <cell r="J14">
            <v>1.8512</v>
          </cell>
          <cell r="K14">
            <v>2.0701999999999998</v>
          </cell>
          <cell r="L14">
            <v>1.8233999999999999</v>
          </cell>
          <cell r="M14">
            <v>1.8233999999999999</v>
          </cell>
          <cell r="N14">
            <v>1.8233999999999999</v>
          </cell>
        </row>
        <row r="15">
          <cell r="G15">
            <v>3894.52</v>
          </cell>
          <cell r="H15">
            <v>4104.4009999999998</v>
          </cell>
          <cell r="I15">
            <v>4322.9204</v>
          </cell>
          <cell r="J15">
            <v>4305.9610000000002</v>
          </cell>
          <cell r="K15">
            <v>5095.6394</v>
          </cell>
          <cell r="L15">
            <v>4653.6194999999998</v>
          </cell>
          <cell r="M15">
            <v>5118.7061000000003</v>
          </cell>
        </row>
        <row r="17">
          <cell r="G17">
            <v>14.861000000000001</v>
          </cell>
          <cell r="H17">
            <v>17.491</v>
          </cell>
          <cell r="I17">
            <v>17.77</v>
          </cell>
          <cell r="J17">
            <v>17.489999999999998</v>
          </cell>
          <cell r="K17">
            <v>14.861000000000001</v>
          </cell>
          <cell r="L17">
            <v>17.77</v>
          </cell>
          <cell r="M17">
            <v>17.491</v>
          </cell>
          <cell r="N17">
            <v>17.491</v>
          </cell>
        </row>
        <row r="18">
          <cell r="G18">
            <v>578.76459999999997</v>
          </cell>
          <cell r="H18">
            <v>717.9008</v>
          </cell>
          <cell r="I18">
            <v>768.18299999999999</v>
          </cell>
          <cell r="J18">
            <v>753.11260000000004</v>
          </cell>
          <cell r="K18">
            <v>757.26300000000003</v>
          </cell>
          <cell r="L18">
            <v>826.94820000000004</v>
          </cell>
          <cell r="M18">
            <v>895.31290000000001</v>
          </cell>
        </row>
        <row r="20">
          <cell r="G20">
            <v>75</v>
          </cell>
          <cell r="H20">
            <v>75</v>
          </cell>
          <cell r="I20">
            <v>75</v>
          </cell>
          <cell r="J20">
            <v>75</v>
          </cell>
          <cell r="K20">
            <v>75</v>
          </cell>
          <cell r="L20">
            <v>75</v>
          </cell>
          <cell r="M20">
            <v>75</v>
          </cell>
          <cell r="N20">
            <v>75</v>
          </cell>
        </row>
        <row r="21">
          <cell r="G21">
            <v>3354.9634999999998</v>
          </cell>
          <cell r="H21">
            <v>3616.7262999999998</v>
          </cell>
          <cell r="I21">
            <v>3818.3274999999999</v>
          </cell>
          <cell r="J21">
            <v>3794.3051999999998</v>
          </cell>
          <cell r="K21">
            <v>4389.6767</v>
          </cell>
          <cell r="L21">
            <v>4110.4256999999998</v>
          </cell>
          <cell r="M21">
            <v>4510.5141999999996</v>
          </cell>
        </row>
        <row r="23">
          <cell r="G23">
            <v>15.1</v>
          </cell>
          <cell r="H23">
            <v>15.1</v>
          </cell>
          <cell r="I23">
            <v>15</v>
          </cell>
          <cell r="J23">
            <v>15.8</v>
          </cell>
          <cell r="K23">
            <v>15.1</v>
          </cell>
          <cell r="L23">
            <v>15</v>
          </cell>
          <cell r="M23">
            <v>15</v>
          </cell>
          <cell r="N23">
            <v>15</v>
          </cell>
        </row>
        <row r="24">
          <cell r="G24">
            <v>588.07249999999999</v>
          </cell>
          <cell r="H24">
            <v>619.7645</v>
          </cell>
          <cell r="I24">
            <v>648.43809999999996</v>
          </cell>
          <cell r="J24">
            <v>680.34180000000003</v>
          </cell>
          <cell r="K24">
            <v>769.44150000000002</v>
          </cell>
          <cell r="L24">
            <v>698.04290000000003</v>
          </cell>
          <cell r="M24">
            <v>767.80589999999995</v>
          </cell>
        </row>
        <row r="26">
          <cell r="G26">
            <v>25.1</v>
          </cell>
          <cell r="H26">
            <v>34.72</v>
          </cell>
          <cell r="I26">
            <v>34.72</v>
          </cell>
          <cell r="J26">
            <v>39.329000000000001</v>
          </cell>
          <cell r="K26">
            <v>25</v>
          </cell>
          <cell r="L26">
            <v>34.72</v>
          </cell>
          <cell r="M26">
            <v>33</v>
          </cell>
          <cell r="N26">
            <v>33</v>
          </cell>
        </row>
        <row r="27">
          <cell r="G27">
            <v>977.52449999999999</v>
          </cell>
          <cell r="H27">
            <v>1425.048</v>
          </cell>
          <cell r="I27">
            <v>1500.9179999999999</v>
          </cell>
          <cell r="J27">
            <v>1693.4914000000001</v>
          </cell>
          <cell r="K27">
            <v>1273.9097999999999</v>
          </cell>
          <cell r="L27">
            <v>1615.7366999999999</v>
          </cell>
          <cell r="M27">
            <v>1689.173</v>
          </cell>
        </row>
        <row r="29">
          <cell r="G29">
            <v>1.5456000000000001</v>
          </cell>
          <cell r="H29">
            <v>0.7</v>
          </cell>
          <cell r="I29">
            <v>0.7</v>
          </cell>
          <cell r="J29">
            <v>0.7</v>
          </cell>
          <cell r="K29">
            <v>2.4</v>
          </cell>
          <cell r="L29">
            <v>0.7</v>
          </cell>
          <cell r="M29">
            <v>0.7</v>
          </cell>
          <cell r="N29">
            <v>0</v>
          </cell>
        </row>
        <row r="30">
          <cell r="G30">
            <v>145.18819999999999</v>
          </cell>
          <cell r="H30">
            <v>73.386899999999997</v>
          </cell>
          <cell r="I30">
            <v>77.411500000000004</v>
          </cell>
          <cell r="J30">
            <v>78.590500000000006</v>
          </cell>
          <cell r="K30">
            <v>294.8623</v>
          </cell>
          <cell r="L30">
            <v>83.333399999999997</v>
          </cell>
        </row>
        <row r="31">
          <cell r="G31">
            <v>9539.0332999999991</v>
          </cell>
          <cell r="H31">
            <v>10557.227500000001</v>
          </cell>
          <cell r="I31">
            <v>11136.198399999999</v>
          </cell>
          <cell r="J31">
            <v>11305.8024</v>
          </cell>
          <cell r="K31">
            <v>12580.792799999999</v>
          </cell>
          <cell r="L31">
            <v>11988.106400000001</v>
          </cell>
          <cell r="M31">
            <v>12981.5121</v>
          </cell>
        </row>
        <row r="33">
          <cell r="N33">
            <v>3190</v>
          </cell>
        </row>
        <row r="34">
          <cell r="G34">
            <v>9</v>
          </cell>
          <cell r="H34">
            <v>13.95</v>
          </cell>
          <cell r="I34">
            <v>14</v>
          </cell>
          <cell r="J34">
            <v>13.95</v>
          </cell>
          <cell r="K34">
            <v>15.79</v>
          </cell>
          <cell r="L34">
            <v>15</v>
          </cell>
          <cell r="M34">
            <v>15.79</v>
          </cell>
          <cell r="N34">
            <v>15.79</v>
          </cell>
        </row>
        <row r="35">
          <cell r="G35">
            <v>193804</v>
          </cell>
          <cell r="H35">
            <v>199545.5491</v>
          </cell>
          <cell r="I35">
            <v>184696.71350000001</v>
          </cell>
          <cell r="J35">
            <v>171500.36129999999</v>
          </cell>
          <cell r="K35">
            <v>208655.65729999999</v>
          </cell>
          <cell r="L35">
            <v>198825.75599999999</v>
          </cell>
          <cell r="M35">
            <v>191155.5736</v>
          </cell>
        </row>
        <row r="38">
          <cell r="N38">
            <v>0</v>
          </cell>
        </row>
        <row r="39">
          <cell r="N39">
            <v>0</v>
          </cell>
        </row>
        <row r="40">
          <cell r="N40">
            <v>0</v>
          </cell>
        </row>
        <row r="43">
          <cell r="G43">
            <v>1693</v>
          </cell>
          <cell r="H43">
            <v>1575</v>
          </cell>
          <cell r="I43">
            <v>1382</v>
          </cell>
          <cell r="J43">
            <v>1264</v>
          </cell>
          <cell r="L43">
            <v>1382</v>
          </cell>
          <cell r="M43">
            <v>1227</v>
          </cell>
        </row>
        <row r="44">
          <cell r="N44">
            <v>0</v>
          </cell>
        </row>
        <row r="46">
          <cell r="G46">
            <v>193804</v>
          </cell>
          <cell r="H46">
            <v>199545.5491</v>
          </cell>
          <cell r="I46">
            <v>184696.71350000001</v>
          </cell>
          <cell r="J46">
            <v>171500.36129999999</v>
          </cell>
          <cell r="K46">
            <v>208655.65729999999</v>
          </cell>
          <cell r="L46">
            <v>198825.75599999999</v>
          </cell>
          <cell r="M46">
            <v>191155.5736</v>
          </cell>
        </row>
        <row r="47">
          <cell r="G47">
            <v>9539.4763000000003</v>
          </cell>
          <cell r="H47">
            <v>10557.9656</v>
          </cell>
          <cell r="I47">
            <v>11137.0425</v>
          </cell>
          <cell r="J47">
            <v>11306.722100000001</v>
          </cell>
          <cell r="L47">
            <v>11989.010899999999</v>
          </cell>
          <cell r="M47">
            <v>12982.584500000001</v>
          </cell>
        </row>
      </sheetData>
      <sheetData sheetId="9"/>
      <sheetData sheetId="10" refreshError="1">
        <row r="9">
          <cell r="D9">
            <v>956453.92489999998</v>
          </cell>
          <cell r="L9">
            <v>20088.168399999999</v>
          </cell>
        </row>
        <row r="10">
          <cell r="L10">
            <v>3930.4542999999999</v>
          </cell>
        </row>
        <row r="11">
          <cell r="L11">
            <v>37012.489000000001</v>
          </cell>
        </row>
        <row r="12">
          <cell r="L12">
            <v>13115.719300000001</v>
          </cell>
        </row>
        <row r="14">
          <cell r="L14">
            <v>0</v>
          </cell>
        </row>
        <row r="15">
          <cell r="L15">
            <v>0</v>
          </cell>
        </row>
        <row r="16">
          <cell r="L16">
            <v>487.28070000000002</v>
          </cell>
        </row>
        <row r="17">
          <cell r="L17">
            <v>226.09620000000001</v>
          </cell>
        </row>
        <row r="19">
          <cell r="L19">
            <v>13444.089900000001</v>
          </cell>
        </row>
        <row r="20">
          <cell r="L20">
            <v>4356.7695999999996</v>
          </cell>
        </row>
        <row r="21">
          <cell r="L21">
            <v>2256.5538000000001</v>
          </cell>
        </row>
        <row r="22">
          <cell r="L22">
            <v>1009.1</v>
          </cell>
        </row>
      </sheetData>
      <sheetData sheetId="11" refreshError="1">
        <row r="6">
          <cell r="F6">
            <v>87649</v>
          </cell>
          <cell r="G6">
            <v>90360</v>
          </cell>
          <cell r="H6">
            <v>83667</v>
          </cell>
          <cell r="I6">
            <v>82470</v>
          </cell>
          <cell r="J6">
            <v>208687</v>
          </cell>
          <cell r="K6">
            <v>90068</v>
          </cell>
          <cell r="L6">
            <v>86593.41</v>
          </cell>
          <cell r="M6">
            <v>86593.41</v>
          </cell>
        </row>
        <row r="7">
          <cell r="F7">
            <v>7934</v>
          </cell>
          <cell r="G7">
            <v>8179</v>
          </cell>
          <cell r="H7">
            <v>7573</v>
          </cell>
          <cell r="I7">
            <v>4774</v>
          </cell>
          <cell r="K7">
            <v>8152</v>
          </cell>
          <cell r="L7">
            <v>7837.5169999999998</v>
          </cell>
          <cell r="M7">
            <v>7837.5169999999998</v>
          </cell>
        </row>
        <row r="8">
          <cell r="F8">
            <v>24852</v>
          </cell>
          <cell r="G8">
            <v>21678</v>
          </cell>
          <cell r="H8">
            <v>23722</v>
          </cell>
          <cell r="I8">
            <v>19780</v>
          </cell>
          <cell r="J8">
            <v>54261</v>
          </cell>
          <cell r="K8">
            <v>25537</v>
          </cell>
          <cell r="L8">
            <v>25537</v>
          </cell>
          <cell r="M8">
            <v>0</v>
          </cell>
        </row>
        <row r="9">
          <cell r="F9">
            <v>271024</v>
          </cell>
          <cell r="G9">
            <v>227901</v>
          </cell>
          <cell r="H9">
            <v>206813</v>
          </cell>
          <cell r="I9">
            <v>206813</v>
          </cell>
          <cell r="J9">
            <v>240429</v>
          </cell>
          <cell r="K9">
            <v>444021</v>
          </cell>
          <cell r="L9">
            <v>95926.7212</v>
          </cell>
        </row>
        <row r="11">
          <cell r="F11">
            <v>144547</v>
          </cell>
          <cell r="G11">
            <v>98671</v>
          </cell>
          <cell r="H11">
            <v>98671</v>
          </cell>
          <cell r="I11">
            <v>98671</v>
          </cell>
          <cell r="J11">
            <v>128398</v>
          </cell>
          <cell r="K11">
            <v>173464</v>
          </cell>
          <cell r="L11">
            <v>95926.7212</v>
          </cell>
        </row>
        <row r="12">
          <cell r="F12">
            <v>61214</v>
          </cell>
          <cell r="G12">
            <v>33638</v>
          </cell>
          <cell r="H12">
            <v>33638</v>
          </cell>
          <cell r="I12">
            <v>33638</v>
          </cell>
          <cell r="J12">
            <v>34996.898500000003</v>
          </cell>
          <cell r="K12">
            <v>59135</v>
          </cell>
          <cell r="L12">
            <v>33532.258300000001</v>
          </cell>
          <cell r="M12">
            <v>33532.258300000001</v>
          </cell>
        </row>
        <row r="13">
          <cell r="F13">
            <v>11188</v>
          </cell>
          <cell r="G13">
            <v>8470</v>
          </cell>
          <cell r="H13">
            <v>8470</v>
          </cell>
          <cell r="I13">
            <v>8470</v>
          </cell>
          <cell r="J13">
            <v>11594.6494</v>
          </cell>
          <cell r="K13">
            <v>14891</v>
          </cell>
          <cell r="L13">
            <v>8287.2240000000002</v>
          </cell>
          <cell r="M13">
            <v>8287.2240000000002</v>
          </cell>
        </row>
        <row r="14">
          <cell r="F14">
            <v>50718</v>
          </cell>
          <cell r="G14">
            <v>43159</v>
          </cell>
          <cell r="H14">
            <v>43159</v>
          </cell>
          <cell r="I14">
            <v>43159</v>
          </cell>
          <cell r="J14">
            <v>60089.254999999997</v>
          </cell>
          <cell r="K14">
            <v>75873</v>
          </cell>
          <cell r="L14">
            <v>39756.323400000001</v>
          </cell>
          <cell r="M14">
            <v>39756.323400000001</v>
          </cell>
        </row>
        <row r="15">
          <cell r="F15">
            <v>21427</v>
          </cell>
          <cell r="G15">
            <v>13404</v>
          </cell>
          <cell r="H15">
            <v>13404</v>
          </cell>
          <cell r="I15">
            <v>13404</v>
          </cell>
          <cell r="J15">
            <v>21717.197199999999</v>
          </cell>
          <cell r="K15">
            <v>23565</v>
          </cell>
          <cell r="L15">
            <v>14350.915499999999</v>
          </cell>
          <cell r="M15">
            <v>14350.915499999999</v>
          </cell>
        </row>
        <row r="16">
          <cell r="J16">
            <v>73146</v>
          </cell>
          <cell r="M16">
            <v>0</v>
          </cell>
        </row>
        <row r="17">
          <cell r="F17">
            <v>126477</v>
          </cell>
          <cell r="G17">
            <v>129230</v>
          </cell>
          <cell r="H17">
            <v>108142</v>
          </cell>
          <cell r="I17">
            <v>108142</v>
          </cell>
          <cell r="J17">
            <v>38885</v>
          </cell>
          <cell r="K17">
            <v>270557</v>
          </cell>
          <cell r="L17">
            <v>356720.96460000001</v>
          </cell>
          <cell r="M17">
            <v>374733.96460000001</v>
          </cell>
        </row>
        <row r="18">
          <cell r="H18">
            <v>58634</v>
          </cell>
          <cell r="M18">
            <v>0</v>
          </cell>
        </row>
        <row r="19">
          <cell r="F19">
            <v>97938</v>
          </cell>
          <cell r="G19">
            <v>98988</v>
          </cell>
          <cell r="H19">
            <v>98634</v>
          </cell>
          <cell r="I19">
            <v>93471</v>
          </cell>
          <cell r="K19">
            <v>81975</v>
          </cell>
          <cell r="L19">
            <v>81975</v>
          </cell>
          <cell r="M19">
            <v>0</v>
          </cell>
        </row>
        <row r="20">
          <cell r="F20">
            <v>90423</v>
          </cell>
          <cell r="G20">
            <v>146373</v>
          </cell>
          <cell r="H20">
            <v>63795</v>
          </cell>
          <cell r="I20">
            <v>132833</v>
          </cell>
          <cell r="J20">
            <v>248845</v>
          </cell>
          <cell r="K20">
            <v>436197</v>
          </cell>
          <cell r="L20">
            <v>672576.14300000004</v>
          </cell>
        </row>
        <row r="22">
          <cell r="I22">
            <v>782</v>
          </cell>
          <cell r="K22">
            <v>1500</v>
          </cell>
          <cell r="M22">
            <v>0</v>
          </cell>
        </row>
        <row r="23">
          <cell r="F23">
            <v>654</v>
          </cell>
          <cell r="G23">
            <v>24080</v>
          </cell>
          <cell r="I23">
            <v>24259</v>
          </cell>
          <cell r="K23">
            <v>18013</v>
          </cell>
          <cell r="L23">
            <v>18013</v>
          </cell>
          <cell r="M23">
            <v>0</v>
          </cell>
        </row>
        <row r="24">
          <cell r="F24">
            <v>102</v>
          </cell>
          <cell r="G24">
            <v>102</v>
          </cell>
          <cell r="H24">
            <v>65</v>
          </cell>
          <cell r="I24">
            <v>92</v>
          </cell>
          <cell r="J24">
            <v>69</v>
          </cell>
          <cell r="K24">
            <v>116</v>
          </cell>
          <cell r="L24">
            <v>92.5</v>
          </cell>
          <cell r="M24">
            <v>92.5</v>
          </cell>
        </row>
        <row r="25">
          <cell r="M25">
            <v>0</v>
          </cell>
        </row>
        <row r="26">
          <cell r="F26">
            <v>6110</v>
          </cell>
          <cell r="G26">
            <v>6314</v>
          </cell>
          <cell r="H26">
            <v>6467</v>
          </cell>
          <cell r="I26">
            <v>6221</v>
          </cell>
          <cell r="J26">
            <v>636</v>
          </cell>
          <cell r="K26">
            <v>8497</v>
          </cell>
        </row>
        <row r="28">
          <cell r="F28" t="str">
            <v/>
          </cell>
          <cell r="G28" t="str">
            <v/>
          </cell>
          <cell r="H28" t="str">
            <v/>
          </cell>
          <cell r="I28" t="str">
            <v/>
          </cell>
          <cell r="J28" t="str">
            <v/>
          </cell>
          <cell r="K28" t="str">
            <v/>
          </cell>
          <cell r="L28" t="str">
            <v/>
          </cell>
          <cell r="M28">
            <v>0</v>
          </cell>
        </row>
        <row r="29">
          <cell r="F29" t="str">
            <v/>
          </cell>
          <cell r="G29" t="str">
            <v/>
          </cell>
          <cell r="H29" t="str">
            <v/>
          </cell>
          <cell r="I29" t="str">
            <v/>
          </cell>
          <cell r="J29" t="str">
            <v/>
          </cell>
          <cell r="K29" t="str">
            <v/>
          </cell>
          <cell r="L29" t="str">
            <v/>
          </cell>
          <cell r="M29">
            <v>0</v>
          </cell>
        </row>
        <row r="30">
          <cell r="F30" t="str">
            <v/>
          </cell>
          <cell r="G30" t="str">
            <v/>
          </cell>
          <cell r="H30" t="str">
            <v/>
          </cell>
          <cell r="I30" t="str">
            <v/>
          </cell>
          <cell r="J30" t="str">
            <v/>
          </cell>
          <cell r="K30" t="str">
            <v/>
          </cell>
          <cell r="L30" t="str">
            <v/>
          </cell>
          <cell r="M30">
            <v>0</v>
          </cell>
        </row>
        <row r="31">
          <cell r="F31" t="str">
            <v/>
          </cell>
          <cell r="G31" t="str">
            <v/>
          </cell>
          <cell r="H31" t="str">
            <v/>
          </cell>
          <cell r="I31" t="str">
            <v/>
          </cell>
          <cell r="J31" t="str">
            <v/>
          </cell>
          <cell r="K31" t="str">
            <v/>
          </cell>
          <cell r="L31" t="str">
            <v/>
          </cell>
          <cell r="M31">
            <v>0</v>
          </cell>
        </row>
        <row r="32">
          <cell r="F32" t="str">
            <v/>
          </cell>
          <cell r="G32" t="str">
            <v/>
          </cell>
          <cell r="H32" t="str">
            <v/>
          </cell>
          <cell r="I32" t="str">
            <v/>
          </cell>
          <cell r="J32" t="str">
            <v/>
          </cell>
          <cell r="K32" t="str">
            <v/>
          </cell>
          <cell r="L32" t="str">
            <v/>
          </cell>
          <cell r="M32">
            <v>0</v>
          </cell>
        </row>
        <row r="33">
          <cell r="F33" t="str">
            <v/>
          </cell>
          <cell r="G33" t="str">
            <v/>
          </cell>
          <cell r="H33" t="str">
            <v/>
          </cell>
          <cell r="I33" t="str">
            <v/>
          </cell>
          <cell r="J33" t="str">
            <v/>
          </cell>
          <cell r="K33" t="str">
            <v/>
          </cell>
          <cell r="L33" t="str">
            <v/>
          </cell>
          <cell r="M33">
            <v>0</v>
          </cell>
        </row>
        <row r="34">
          <cell r="F34" t="str">
            <v/>
          </cell>
          <cell r="G34" t="str">
            <v/>
          </cell>
          <cell r="H34" t="str">
            <v/>
          </cell>
          <cell r="I34" t="str">
            <v/>
          </cell>
          <cell r="J34" t="str">
            <v/>
          </cell>
          <cell r="K34" t="str">
            <v/>
          </cell>
          <cell r="L34" t="str">
            <v/>
          </cell>
          <cell r="M34">
            <v>0</v>
          </cell>
        </row>
        <row r="35">
          <cell r="F35" t="str">
            <v/>
          </cell>
          <cell r="G35" t="str">
            <v/>
          </cell>
          <cell r="H35" t="str">
            <v/>
          </cell>
          <cell r="I35" t="str">
            <v/>
          </cell>
          <cell r="J35" t="str">
            <v/>
          </cell>
          <cell r="K35" t="str">
            <v/>
          </cell>
          <cell r="L35" t="str">
            <v/>
          </cell>
          <cell r="M35">
            <v>0</v>
          </cell>
        </row>
        <row r="36">
          <cell r="F36" t="str">
            <v/>
          </cell>
          <cell r="G36" t="str">
            <v/>
          </cell>
          <cell r="H36" t="str">
            <v/>
          </cell>
          <cell r="I36" t="str">
            <v/>
          </cell>
          <cell r="J36" t="str">
            <v/>
          </cell>
          <cell r="K36" t="str">
            <v/>
          </cell>
          <cell r="L36" t="str">
            <v/>
          </cell>
          <cell r="M36">
            <v>0</v>
          </cell>
        </row>
        <row r="37">
          <cell r="F37" t="str">
            <v/>
          </cell>
          <cell r="G37" t="str">
            <v/>
          </cell>
          <cell r="H37" t="str">
            <v/>
          </cell>
          <cell r="I37" t="str">
            <v/>
          </cell>
          <cell r="J37" t="str">
            <v/>
          </cell>
          <cell r="K37" t="str">
            <v/>
          </cell>
          <cell r="L37" t="str">
            <v/>
          </cell>
          <cell r="M37">
            <v>0</v>
          </cell>
        </row>
        <row r="38">
          <cell r="F38" t="str">
            <v/>
          </cell>
          <cell r="G38" t="str">
            <v/>
          </cell>
          <cell r="H38" t="str">
            <v/>
          </cell>
          <cell r="I38" t="str">
            <v/>
          </cell>
          <cell r="J38" t="str">
            <v/>
          </cell>
          <cell r="K38" t="str">
            <v/>
          </cell>
          <cell r="L38" t="str">
            <v/>
          </cell>
          <cell r="M38">
            <v>0</v>
          </cell>
        </row>
        <row r="39">
          <cell r="F39" t="str">
            <v/>
          </cell>
          <cell r="G39" t="str">
            <v/>
          </cell>
          <cell r="H39" t="str">
            <v/>
          </cell>
          <cell r="I39" t="str">
            <v/>
          </cell>
          <cell r="J39" t="str">
            <v/>
          </cell>
          <cell r="K39" t="str">
            <v/>
          </cell>
          <cell r="L39" t="str">
            <v/>
          </cell>
          <cell r="M39">
            <v>0</v>
          </cell>
        </row>
        <row r="40">
          <cell r="F40" t="str">
            <v/>
          </cell>
          <cell r="G40" t="str">
            <v/>
          </cell>
          <cell r="H40" t="str">
            <v/>
          </cell>
          <cell r="I40" t="str">
            <v/>
          </cell>
          <cell r="J40" t="str">
            <v/>
          </cell>
          <cell r="K40" t="str">
            <v/>
          </cell>
          <cell r="L40" t="str">
            <v/>
          </cell>
          <cell r="M40">
            <v>0</v>
          </cell>
        </row>
        <row r="42">
          <cell r="F42">
            <v>83557</v>
          </cell>
          <cell r="G42">
            <v>115877</v>
          </cell>
          <cell r="H42">
            <v>57263</v>
          </cell>
          <cell r="I42">
            <v>101479</v>
          </cell>
          <cell r="J42">
            <v>22427</v>
          </cell>
          <cell r="K42">
            <v>408071</v>
          </cell>
          <cell r="L42">
            <v>672576.14300000004</v>
          </cell>
          <cell r="M42">
            <v>0</v>
          </cell>
        </row>
        <row r="44">
          <cell r="F44" t="str">
            <v/>
          </cell>
          <cell r="G44" t="str">
            <v/>
          </cell>
          <cell r="H44" t="str">
            <v/>
          </cell>
          <cell r="I44" t="str">
            <v/>
          </cell>
          <cell r="J44" t="str">
            <v/>
          </cell>
          <cell r="K44" t="str">
            <v/>
          </cell>
          <cell r="L44" t="str">
            <v/>
          </cell>
          <cell r="M44">
            <v>0</v>
          </cell>
        </row>
        <row r="45">
          <cell r="F45" t="str">
            <v/>
          </cell>
          <cell r="G45" t="str">
            <v/>
          </cell>
          <cell r="H45" t="str">
            <v/>
          </cell>
          <cell r="I45" t="str">
            <v/>
          </cell>
          <cell r="J45" t="str">
            <v/>
          </cell>
          <cell r="K45" t="str">
            <v/>
          </cell>
          <cell r="L45" t="str">
            <v/>
          </cell>
          <cell r="M45">
            <v>0</v>
          </cell>
        </row>
        <row r="46">
          <cell r="F46" t="str">
            <v/>
          </cell>
          <cell r="G46" t="str">
            <v/>
          </cell>
          <cell r="H46" t="str">
            <v/>
          </cell>
          <cell r="I46" t="str">
            <v/>
          </cell>
          <cell r="J46" t="str">
            <v/>
          </cell>
          <cell r="K46" t="str">
            <v/>
          </cell>
          <cell r="L46" t="str">
            <v/>
          </cell>
          <cell r="M46">
            <v>0</v>
          </cell>
        </row>
        <row r="47">
          <cell r="F47" t="str">
            <v/>
          </cell>
          <cell r="G47" t="str">
            <v/>
          </cell>
          <cell r="H47" t="str">
            <v/>
          </cell>
          <cell r="I47" t="str">
            <v/>
          </cell>
          <cell r="J47" t="str">
            <v/>
          </cell>
          <cell r="K47" t="str">
            <v/>
          </cell>
          <cell r="L47" t="str">
            <v/>
          </cell>
          <cell r="M47">
            <v>0</v>
          </cell>
        </row>
        <row r="48">
          <cell r="F48" t="str">
            <v/>
          </cell>
          <cell r="G48" t="str">
            <v/>
          </cell>
          <cell r="H48" t="str">
            <v/>
          </cell>
          <cell r="I48" t="str">
            <v/>
          </cell>
          <cell r="J48" t="str">
            <v/>
          </cell>
          <cell r="K48" t="str">
            <v/>
          </cell>
          <cell r="L48" t="str">
            <v/>
          </cell>
          <cell r="M48">
            <v>0</v>
          </cell>
        </row>
        <row r="49">
          <cell r="F49" t="str">
            <v/>
          </cell>
          <cell r="G49" t="str">
            <v/>
          </cell>
          <cell r="H49" t="str">
            <v/>
          </cell>
          <cell r="I49" t="str">
            <v/>
          </cell>
          <cell r="J49" t="str">
            <v/>
          </cell>
          <cell r="K49" t="str">
            <v/>
          </cell>
          <cell r="L49" t="str">
            <v/>
          </cell>
          <cell r="M49">
            <v>0</v>
          </cell>
        </row>
        <row r="50">
          <cell r="F50" t="str">
            <v/>
          </cell>
          <cell r="G50" t="str">
            <v/>
          </cell>
          <cell r="H50" t="str">
            <v/>
          </cell>
          <cell r="I50" t="str">
            <v/>
          </cell>
          <cell r="J50" t="str">
            <v/>
          </cell>
          <cell r="K50" t="str">
            <v/>
          </cell>
          <cell r="L50" t="str">
            <v/>
          </cell>
          <cell r="M50">
            <v>0</v>
          </cell>
        </row>
        <row r="51">
          <cell r="F51" t="str">
            <v/>
          </cell>
          <cell r="G51" t="str">
            <v/>
          </cell>
          <cell r="H51" t="str">
            <v/>
          </cell>
          <cell r="I51" t="str">
            <v/>
          </cell>
          <cell r="J51" t="str">
            <v/>
          </cell>
          <cell r="K51" t="str">
            <v/>
          </cell>
          <cell r="L51" t="str">
            <v/>
          </cell>
          <cell r="M51">
            <v>0</v>
          </cell>
        </row>
        <row r="52">
          <cell r="F52" t="str">
            <v/>
          </cell>
          <cell r="G52" t="str">
            <v/>
          </cell>
          <cell r="H52" t="str">
            <v/>
          </cell>
          <cell r="I52" t="str">
            <v/>
          </cell>
          <cell r="J52" t="str">
            <v/>
          </cell>
          <cell r="K52" t="str">
            <v/>
          </cell>
          <cell r="L52" t="str">
            <v/>
          </cell>
          <cell r="M52">
            <v>0</v>
          </cell>
        </row>
        <row r="53">
          <cell r="F53" t="str">
            <v/>
          </cell>
          <cell r="G53" t="str">
            <v/>
          </cell>
          <cell r="H53" t="str">
            <v/>
          </cell>
          <cell r="I53" t="str">
            <v/>
          </cell>
          <cell r="J53" t="str">
            <v/>
          </cell>
          <cell r="K53" t="str">
            <v/>
          </cell>
          <cell r="L53" t="str">
            <v/>
          </cell>
          <cell r="M53">
            <v>0</v>
          </cell>
        </row>
        <row r="54">
          <cell r="F54" t="str">
            <v/>
          </cell>
          <cell r="G54" t="str">
            <v/>
          </cell>
          <cell r="H54" t="str">
            <v/>
          </cell>
          <cell r="I54" t="str">
            <v/>
          </cell>
          <cell r="J54" t="str">
            <v/>
          </cell>
          <cell r="K54" t="str">
            <v/>
          </cell>
          <cell r="L54" t="str">
            <v/>
          </cell>
          <cell r="M54">
            <v>0</v>
          </cell>
        </row>
        <row r="55">
          <cell r="F55" t="str">
            <v/>
          </cell>
          <cell r="G55" t="str">
            <v/>
          </cell>
          <cell r="H55" t="str">
            <v/>
          </cell>
          <cell r="I55" t="str">
            <v/>
          </cell>
          <cell r="J55" t="str">
            <v/>
          </cell>
          <cell r="K55" t="str">
            <v/>
          </cell>
          <cell r="L55" t="str">
            <v/>
          </cell>
          <cell r="M55">
            <v>0</v>
          </cell>
        </row>
        <row r="57">
          <cell r="J57">
            <v>225713</v>
          </cell>
        </row>
        <row r="59">
          <cell r="J59">
            <v>61521.635399999999</v>
          </cell>
          <cell r="M59">
            <v>0</v>
          </cell>
        </row>
        <row r="60">
          <cell r="J60">
            <v>20382.428800000002</v>
          </cell>
          <cell r="M60">
            <v>0</v>
          </cell>
        </row>
        <row r="61">
          <cell r="J61">
            <v>105631.9102</v>
          </cell>
          <cell r="M61">
            <v>0</v>
          </cell>
        </row>
        <row r="62">
          <cell r="J62">
            <v>38177.025600000001</v>
          </cell>
          <cell r="M62">
            <v>0</v>
          </cell>
        </row>
        <row r="63">
          <cell r="F63">
            <v>25208</v>
          </cell>
          <cell r="H63">
            <v>25208</v>
          </cell>
          <cell r="K63">
            <v>80148</v>
          </cell>
          <cell r="M63">
            <v>0</v>
          </cell>
        </row>
        <row r="64">
          <cell r="M64">
            <v>0</v>
          </cell>
        </row>
        <row r="65">
          <cell r="F65">
            <v>605028</v>
          </cell>
          <cell r="G65">
            <v>593479</v>
          </cell>
          <cell r="H65">
            <v>509412</v>
          </cell>
          <cell r="I65">
            <v>540141</v>
          </cell>
          <cell r="J65">
            <v>752222</v>
          </cell>
          <cell r="K65">
            <v>1166098</v>
          </cell>
          <cell r="L65">
            <v>768502.86419999995</v>
          </cell>
        </row>
        <row r="67">
          <cell r="F67">
            <v>194129.62299999999</v>
          </cell>
          <cell r="G67">
            <v>176461.94620000001</v>
          </cell>
          <cell r="H67">
            <v>152196.41149999999</v>
          </cell>
          <cell r="I67">
            <v>161066.1894</v>
          </cell>
          <cell r="J67">
            <v>205029.96119999999</v>
          </cell>
          <cell r="K67">
            <v>345654.02360000001</v>
          </cell>
          <cell r="L67">
            <v>226926.84710000001</v>
          </cell>
        </row>
        <row r="68">
          <cell r="F68">
            <v>55222.2889</v>
          </cell>
          <cell r="G68">
            <v>55786.867400000003</v>
          </cell>
          <cell r="H68">
            <v>47747.815699999999</v>
          </cell>
          <cell r="I68">
            <v>50686.329299999998</v>
          </cell>
          <cell r="J68">
            <v>67927.462700000004</v>
          </cell>
          <cell r="K68">
            <v>109813.3363</v>
          </cell>
          <cell r="L68">
            <v>72692.826700000005</v>
          </cell>
        </row>
        <row r="69">
          <cell r="F69">
            <v>257032.93400000001</v>
          </cell>
          <cell r="G69">
            <v>264853.87959999999</v>
          </cell>
          <cell r="H69">
            <v>227188.31349999999</v>
          </cell>
          <cell r="I69">
            <v>240956.20310000001</v>
          </cell>
          <cell r="J69">
            <v>352033.98450000002</v>
          </cell>
          <cell r="K69">
            <v>520614.95059999998</v>
          </cell>
          <cell r="L69">
            <v>341594.0834</v>
          </cell>
        </row>
        <row r="70">
          <cell r="F70">
            <v>98643.154200000004</v>
          </cell>
          <cell r="G70">
            <v>96376.306800000006</v>
          </cell>
          <cell r="H70">
            <v>82279.459300000002</v>
          </cell>
          <cell r="I70">
            <v>87432.278200000001</v>
          </cell>
          <cell r="J70">
            <v>127230.5916</v>
          </cell>
          <cell r="K70">
            <v>190015.68950000001</v>
          </cell>
          <cell r="L70">
            <v>127289.107</v>
          </cell>
        </row>
        <row r="71">
          <cell r="H71">
            <v>3011.66</v>
          </cell>
          <cell r="J71">
            <v>3032</v>
          </cell>
          <cell r="K71">
            <v>3032</v>
          </cell>
          <cell r="L71">
            <v>3032</v>
          </cell>
          <cell r="M71">
            <v>3032</v>
          </cell>
        </row>
        <row r="72">
          <cell r="H72">
            <v>169.14660000000001</v>
          </cell>
          <cell r="J72">
            <v>248.0943</v>
          </cell>
          <cell r="K72">
            <v>384.59699999999998</v>
          </cell>
          <cell r="L72">
            <v>253.464</v>
          </cell>
        </row>
        <row r="73">
          <cell r="F73">
            <v>605028</v>
          </cell>
          <cell r="G73">
            <v>593479</v>
          </cell>
          <cell r="H73">
            <v>509412</v>
          </cell>
          <cell r="I73">
            <v>540141</v>
          </cell>
          <cell r="J73">
            <v>752222</v>
          </cell>
          <cell r="K73">
            <v>1166098</v>
          </cell>
          <cell r="L73">
            <v>768502.86419999995</v>
          </cell>
        </row>
        <row r="75">
          <cell r="F75">
            <v>90423</v>
          </cell>
          <cell r="G75">
            <v>146373</v>
          </cell>
          <cell r="H75">
            <v>103795</v>
          </cell>
          <cell r="I75">
            <v>132833</v>
          </cell>
          <cell r="K75">
            <v>436197</v>
          </cell>
          <cell r="L75">
            <v>221424.25150000001</v>
          </cell>
          <cell r="M75">
            <v>203411.25150000001</v>
          </cell>
        </row>
        <row r="76">
          <cell r="M76">
            <v>0</v>
          </cell>
        </row>
        <row r="79">
          <cell r="M79">
            <v>58677.1636</v>
          </cell>
        </row>
        <row r="81">
          <cell r="M81">
            <v>16872.21</v>
          </cell>
        </row>
        <row r="82">
          <cell r="M82">
            <v>5618.9</v>
          </cell>
        </row>
        <row r="83">
          <cell r="M83">
            <v>26333.053599999999</v>
          </cell>
        </row>
        <row r="84">
          <cell r="M84">
            <v>9853</v>
          </cell>
        </row>
      </sheetData>
      <sheetData sheetId="12" refreshError="1">
        <row r="7">
          <cell r="G7">
            <v>154851</v>
          </cell>
          <cell r="H7">
            <v>154851</v>
          </cell>
          <cell r="I7">
            <v>107874</v>
          </cell>
          <cell r="J7">
            <v>462107</v>
          </cell>
          <cell r="K7">
            <v>462107</v>
          </cell>
          <cell r="L7">
            <v>462107</v>
          </cell>
        </row>
        <row r="9">
          <cell r="G9">
            <v>154884</v>
          </cell>
          <cell r="I9">
            <v>107874</v>
          </cell>
          <cell r="J9">
            <v>462108</v>
          </cell>
          <cell r="K9">
            <v>462108</v>
          </cell>
          <cell r="L9">
            <v>462108</v>
          </cell>
        </row>
        <row r="10">
          <cell r="L10">
            <v>0</v>
          </cell>
        </row>
        <row r="11">
          <cell r="E11">
            <v>154118</v>
          </cell>
          <cell r="F11">
            <v>154118</v>
          </cell>
          <cell r="G11">
            <v>154884</v>
          </cell>
          <cell r="H11">
            <v>154884</v>
          </cell>
          <cell r="I11">
            <v>107874</v>
          </cell>
          <cell r="J11">
            <v>462108</v>
          </cell>
          <cell r="K11">
            <v>462108</v>
          </cell>
        </row>
        <row r="13">
          <cell r="E13">
            <v>154118</v>
          </cell>
          <cell r="F13">
            <v>154118</v>
          </cell>
          <cell r="G13">
            <v>125191</v>
          </cell>
          <cell r="H13">
            <v>125191</v>
          </cell>
          <cell r="J13">
            <v>220086</v>
          </cell>
          <cell r="K13">
            <v>220086</v>
          </cell>
          <cell r="L13">
            <v>220086</v>
          </cell>
        </row>
        <row r="14">
          <cell r="I14">
            <v>107874</v>
          </cell>
          <cell r="L14">
            <v>0</v>
          </cell>
        </row>
        <row r="15">
          <cell r="L15">
            <v>0</v>
          </cell>
        </row>
        <row r="16">
          <cell r="L16">
            <v>0</v>
          </cell>
        </row>
        <row r="17">
          <cell r="L17">
            <v>0</v>
          </cell>
        </row>
        <row r="18">
          <cell r="G18">
            <v>29693</v>
          </cell>
          <cell r="H18">
            <v>29693</v>
          </cell>
          <cell r="J18">
            <v>107881</v>
          </cell>
          <cell r="K18">
            <v>107881</v>
          </cell>
          <cell r="L18">
            <v>107881</v>
          </cell>
        </row>
        <row r="19">
          <cell r="L19">
            <v>0</v>
          </cell>
        </row>
        <row r="20">
          <cell r="J20">
            <v>134141</v>
          </cell>
          <cell r="K20">
            <v>134141</v>
          </cell>
          <cell r="L20">
            <v>134141</v>
          </cell>
        </row>
        <row r="21">
          <cell r="E21">
            <v>154118</v>
          </cell>
          <cell r="F21">
            <v>154118</v>
          </cell>
          <cell r="G21">
            <v>154884</v>
          </cell>
          <cell r="H21">
            <v>154884</v>
          </cell>
          <cell r="I21">
            <v>107874</v>
          </cell>
          <cell r="J21">
            <v>462108</v>
          </cell>
          <cell r="K21">
            <v>462108</v>
          </cell>
        </row>
      </sheetData>
      <sheetData sheetId="13"/>
      <sheetData sheetId="14" refreshError="1">
        <row r="10">
          <cell r="G10">
            <v>29693</v>
          </cell>
          <cell r="I10">
            <v>107874</v>
          </cell>
          <cell r="J10">
            <v>107881</v>
          </cell>
          <cell r="K10">
            <v>107881</v>
          </cell>
          <cell r="L10">
            <v>107874</v>
          </cell>
        </row>
        <row r="12">
          <cell r="G12">
            <v>29639</v>
          </cell>
          <cell r="I12">
            <v>107874</v>
          </cell>
          <cell r="J12">
            <v>107874</v>
          </cell>
          <cell r="K12">
            <v>107874</v>
          </cell>
          <cell r="L12">
            <v>107874</v>
          </cell>
        </row>
        <row r="13">
          <cell r="G13">
            <v>29639</v>
          </cell>
          <cell r="I13">
            <v>63200</v>
          </cell>
          <cell r="J13">
            <v>63200</v>
          </cell>
          <cell r="K13">
            <v>63200</v>
          </cell>
          <cell r="L13">
            <v>63200</v>
          </cell>
        </row>
        <row r="14">
          <cell r="L14">
            <v>0</v>
          </cell>
        </row>
        <row r="15">
          <cell r="I15">
            <v>25689</v>
          </cell>
          <cell r="J15">
            <v>25689</v>
          </cell>
          <cell r="K15">
            <v>25689</v>
          </cell>
          <cell r="L15">
            <v>25689</v>
          </cell>
        </row>
        <row r="16">
          <cell r="I16">
            <v>18985</v>
          </cell>
          <cell r="J16">
            <v>18985</v>
          </cell>
          <cell r="K16">
            <v>18985</v>
          </cell>
          <cell r="L16">
            <v>18985</v>
          </cell>
        </row>
        <row r="17">
          <cell r="E17">
            <v>2387</v>
          </cell>
          <cell r="F17">
            <v>2726</v>
          </cell>
          <cell r="G17">
            <v>1348</v>
          </cell>
          <cell r="H17">
            <v>2619</v>
          </cell>
          <cell r="I17">
            <v>1421</v>
          </cell>
          <cell r="J17">
            <v>2310</v>
          </cell>
          <cell r="K17">
            <v>2156</v>
          </cell>
          <cell r="L17">
            <v>1420.7919999999999</v>
          </cell>
        </row>
        <row r="19">
          <cell r="L19">
            <v>0</v>
          </cell>
        </row>
        <row r="20">
          <cell r="E20">
            <v>4984</v>
          </cell>
          <cell r="F20">
            <v>3265</v>
          </cell>
          <cell r="G20">
            <v>2816</v>
          </cell>
          <cell r="H20">
            <v>4478</v>
          </cell>
          <cell r="I20">
            <v>3095</v>
          </cell>
          <cell r="J20">
            <v>4758</v>
          </cell>
          <cell r="K20">
            <v>4503</v>
          </cell>
          <cell r="L20">
            <v>2968.0639999999999</v>
          </cell>
        </row>
        <row r="21">
          <cell r="E21">
            <v>8173</v>
          </cell>
          <cell r="F21">
            <v>5746</v>
          </cell>
          <cell r="G21">
            <v>8745</v>
          </cell>
          <cell r="I21">
            <v>9217</v>
          </cell>
          <cell r="J21">
            <v>9401</v>
          </cell>
          <cell r="K21">
            <v>9243</v>
          </cell>
          <cell r="L21">
            <v>8459</v>
          </cell>
        </row>
        <row r="22">
          <cell r="E22">
            <v>15283</v>
          </cell>
          <cell r="F22">
            <v>17986</v>
          </cell>
          <cell r="G22">
            <v>4970</v>
          </cell>
          <cell r="H22">
            <v>23299</v>
          </cell>
          <cell r="I22">
            <v>5901</v>
          </cell>
          <cell r="J22">
            <v>38214</v>
          </cell>
          <cell r="K22">
            <v>13034</v>
          </cell>
          <cell r="L22">
            <v>12436.444</v>
          </cell>
        </row>
        <row r="24">
          <cell r="E24">
            <v>7286</v>
          </cell>
          <cell r="F24">
            <v>11812</v>
          </cell>
          <cell r="H24">
            <v>17026</v>
          </cell>
          <cell r="J24">
            <v>30441</v>
          </cell>
          <cell r="K24">
            <v>8974</v>
          </cell>
          <cell r="L24">
            <v>8974</v>
          </cell>
        </row>
        <row r="25">
          <cell r="E25">
            <v>3380</v>
          </cell>
          <cell r="F25">
            <v>1557</v>
          </cell>
          <cell r="G25">
            <v>3184</v>
          </cell>
          <cell r="H25">
            <v>1656</v>
          </cell>
          <cell r="I25">
            <v>3356</v>
          </cell>
          <cell r="J25">
            <v>3017</v>
          </cell>
          <cell r="K25">
            <v>1580</v>
          </cell>
          <cell r="L25">
            <v>1580</v>
          </cell>
        </row>
        <row r="26">
          <cell r="F26">
            <v>1561</v>
          </cell>
          <cell r="G26">
            <v>1786</v>
          </cell>
          <cell r="H26">
            <v>1917</v>
          </cell>
          <cell r="I26">
            <v>2545</v>
          </cell>
          <cell r="J26">
            <v>7236</v>
          </cell>
          <cell r="K26">
            <v>2480</v>
          </cell>
          <cell r="L26">
            <v>1882.444</v>
          </cell>
        </row>
        <row r="28">
          <cell r="I28">
            <v>2545</v>
          </cell>
          <cell r="L28">
            <v>0</v>
          </cell>
        </row>
        <row r="29">
          <cell r="L29">
            <v>0</v>
          </cell>
        </row>
        <row r="30">
          <cell r="G30">
            <v>1786</v>
          </cell>
          <cell r="J30">
            <v>4756</v>
          </cell>
          <cell r="K30">
            <v>4756</v>
          </cell>
          <cell r="L30">
            <v>1882.444</v>
          </cell>
        </row>
        <row r="32">
          <cell r="E32">
            <v>30827</v>
          </cell>
          <cell r="G32">
            <v>9134</v>
          </cell>
          <cell r="I32">
            <v>13706</v>
          </cell>
          <cell r="J32">
            <v>45282</v>
          </cell>
          <cell r="K32">
            <v>153593.42110000001</v>
          </cell>
          <cell r="L32">
            <v>158844.54736842104</v>
          </cell>
        </row>
        <row r="33">
          <cell r="E33">
            <v>11162</v>
          </cell>
          <cell r="F33">
            <v>9051</v>
          </cell>
          <cell r="G33">
            <v>5732</v>
          </cell>
          <cell r="H33">
            <v>7541</v>
          </cell>
          <cell r="I33">
            <v>6228</v>
          </cell>
          <cell r="J33">
            <v>14372</v>
          </cell>
          <cell r="K33">
            <v>38798.4211</v>
          </cell>
          <cell r="L33">
            <v>39958.691368421052</v>
          </cell>
        </row>
        <row r="35">
          <cell r="E35">
            <v>6545</v>
          </cell>
          <cell r="F35">
            <v>4081</v>
          </cell>
          <cell r="G35">
            <v>2884</v>
          </cell>
          <cell r="H35">
            <v>4693</v>
          </cell>
          <cell r="I35">
            <v>3289</v>
          </cell>
          <cell r="J35">
            <v>10868</v>
          </cell>
          <cell r="K35">
            <v>36862.4211</v>
          </cell>
          <cell r="L35">
            <v>38122.691368421052</v>
          </cell>
        </row>
        <row r="36">
          <cell r="E36">
            <v>2330</v>
          </cell>
          <cell r="F36">
            <v>1175</v>
          </cell>
          <cell r="G36">
            <v>800</v>
          </cell>
          <cell r="H36">
            <v>1352</v>
          </cell>
          <cell r="J36">
            <v>3136</v>
          </cell>
          <cell r="K36">
            <v>20762.137500000001</v>
          </cell>
          <cell r="L36">
            <v>21124.519443693367</v>
          </cell>
        </row>
        <row r="37">
          <cell r="E37">
            <v>566</v>
          </cell>
          <cell r="F37">
            <v>388</v>
          </cell>
          <cell r="G37">
            <v>269</v>
          </cell>
          <cell r="H37">
            <v>445</v>
          </cell>
          <cell r="J37">
            <v>1039</v>
          </cell>
          <cell r="K37">
            <v>267.83449999999999</v>
          </cell>
          <cell r="L37">
            <v>388.51742393714648</v>
          </cell>
        </row>
        <row r="38">
          <cell r="E38">
            <v>2687</v>
          </cell>
          <cell r="F38">
            <v>1832</v>
          </cell>
          <cell r="G38">
            <v>1281</v>
          </cell>
          <cell r="H38">
            <v>2108</v>
          </cell>
          <cell r="J38">
            <v>4869</v>
          </cell>
          <cell r="K38">
            <v>9367.5257999999994</v>
          </cell>
          <cell r="L38">
            <v>9933.1081419040183</v>
          </cell>
        </row>
        <row r="39">
          <cell r="E39">
            <v>962</v>
          </cell>
          <cell r="F39">
            <v>686</v>
          </cell>
          <cell r="G39">
            <v>534</v>
          </cell>
          <cell r="H39">
            <v>788</v>
          </cell>
          <cell r="J39">
            <v>1824</v>
          </cell>
          <cell r="K39">
            <v>6464.9233000000004</v>
          </cell>
          <cell r="L39">
            <v>6676.546358886515</v>
          </cell>
        </row>
        <row r="40">
          <cell r="E40">
            <v>2877</v>
          </cell>
          <cell r="F40">
            <v>3230</v>
          </cell>
          <cell r="G40">
            <v>1836</v>
          </cell>
          <cell r="H40">
            <v>1836</v>
          </cell>
          <cell r="I40">
            <v>1873</v>
          </cell>
          <cell r="J40">
            <v>3228</v>
          </cell>
          <cell r="K40">
            <v>1936</v>
          </cell>
          <cell r="L40">
            <v>1836</v>
          </cell>
        </row>
        <row r="41">
          <cell r="E41">
            <v>1036</v>
          </cell>
          <cell r="F41">
            <v>930</v>
          </cell>
          <cell r="G41">
            <v>692</v>
          </cell>
          <cell r="H41">
            <v>692</v>
          </cell>
          <cell r="I41">
            <v>669</v>
          </cell>
          <cell r="J41">
            <v>932</v>
          </cell>
          <cell r="K41">
            <v>729.69060000000002</v>
          </cell>
          <cell r="L41">
            <v>692</v>
          </cell>
        </row>
        <row r="42">
          <cell r="E42">
            <v>270</v>
          </cell>
          <cell r="F42">
            <v>307</v>
          </cell>
          <cell r="G42">
            <v>172</v>
          </cell>
          <cell r="H42">
            <v>172</v>
          </cell>
          <cell r="I42">
            <v>145</v>
          </cell>
          <cell r="J42">
            <v>309</v>
          </cell>
          <cell r="K42">
            <v>181.3682</v>
          </cell>
          <cell r="L42">
            <v>172</v>
          </cell>
        </row>
        <row r="43">
          <cell r="E43">
            <v>1119</v>
          </cell>
          <cell r="F43">
            <v>1450</v>
          </cell>
          <cell r="G43">
            <v>823</v>
          </cell>
          <cell r="H43">
            <v>823</v>
          </cell>
          <cell r="I43">
            <v>826</v>
          </cell>
          <cell r="J43">
            <v>1446</v>
          </cell>
          <cell r="K43">
            <v>867.82569999999998</v>
          </cell>
          <cell r="L43">
            <v>823</v>
          </cell>
        </row>
        <row r="44">
          <cell r="E44">
            <v>452</v>
          </cell>
          <cell r="F44">
            <v>543</v>
          </cell>
          <cell r="G44">
            <v>149</v>
          </cell>
          <cell r="H44">
            <v>149</v>
          </cell>
          <cell r="I44">
            <v>233</v>
          </cell>
          <cell r="J44">
            <v>542</v>
          </cell>
          <cell r="K44">
            <v>157.1155</v>
          </cell>
          <cell r="L44">
            <v>149</v>
          </cell>
        </row>
        <row r="45">
          <cell r="L45">
            <v>0</v>
          </cell>
        </row>
        <row r="46">
          <cell r="E46">
            <v>1740</v>
          </cell>
          <cell r="F46">
            <v>1740</v>
          </cell>
          <cell r="G46">
            <v>1012</v>
          </cell>
          <cell r="H46">
            <v>1012</v>
          </cell>
          <cell r="I46">
            <v>1066</v>
          </cell>
          <cell r="J46">
            <v>276</v>
          </cell>
          <cell r="L46">
            <v>0</v>
          </cell>
        </row>
        <row r="48">
          <cell r="E48">
            <v>1740</v>
          </cell>
          <cell r="F48">
            <v>1740</v>
          </cell>
          <cell r="G48">
            <v>1012</v>
          </cell>
          <cell r="H48">
            <v>1012</v>
          </cell>
          <cell r="I48">
            <v>1066</v>
          </cell>
          <cell r="J48">
            <v>276</v>
          </cell>
          <cell r="K48">
            <v>276</v>
          </cell>
          <cell r="L48">
            <v>0</v>
          </cell>
        </row>
        <row r="49">
          <cell r="E49">
            <v>1740</v>
          </cell>
          <cell r="F49">
            <v>1740</v>
          </cell>
          <cell r="G49">
            <v>1012</v>
          </cell>
          <cell r="H49">
            <v>1012</v>
          </cell>
          <cell r="I49">
            <v>1066</v>
          </cell>
          <cell r="J49">
            <v>276</v>
          </cell>
          <cell r="K49">
            <v>276</v>
          </cell>
          <cell r="L49">
            <v>0</v>
          </cell>
        </row>
        <row r="50">
          <cell r="E50">
            <v>1740</v>
          </cell>
          <cell r="F50">
            <v>1740</v>
          </cell>
          <cell r="G50">
            <v>1012</v>
          </cell>
          <cell r="H50">
            <v>1012</v>
          </cell>
          <cell r="I50">
            <v>1066</v>
          </cell>
          <cell r="J50">
            <v>276</v>
          </cell>
          <cell r="K50">
            <v>276</v>
          </cell>
          <cell r="L50">
            <v>0</v>
          </cell>
        </row>
        <row r="52">
          <cell r="E52">
            <v>41989</v>
          </cell>
          <cell r="F52">
            <v>38774</v>
          </cell>
          <cell r="G52">
            <v>53304</v>
          </cell>
          <cell r="H52">
            <v>37937</v>
          </cell>
          <cell r="I52">
            <v>133736</v>
          </cell>
          <cell r="J52">
            <v>176936</v>
          </cell>
          <cell r="K52">
            <v>175615.42110000001</v>
          </cell>
          <cell r="L52">
            <v>173116.99136842103</v>
          </cell>
        </row>
        <row r="54">
          <cell r="E54">
            <v>14963</v>
          </cell>
          <cell r="F54">
            <v>13819</v>
          </cell>
          <cell r="G54">
            <v>15415</v>
          </cell>
          <cell r="H54">
            <v>10972</v>
          </cell>
          <cell r="I54">
            <v>38484</v>
          </cell>
          <cell r="J54">
            <v>51064</v>
          </cell>
          <cell r="K54">
            <v>93014.186300000001</v>
          </cell>
          <cell r="L54">
            <v>92286.84392991307</v>
          </cell>
        </row>
        <row r="55">
          <cell r="E55">
            <v>3650</v>
          </cell>
          <cell r="F55">
            <v>3369</v>
          </cell>
          <cell r="G55">
            <v>5032</v>
          </cell>
          <cell r="H55">
            <v>3581</v>
          </cell>
          <cell r="I55">
            <v>12673</v>
          </cell>
          <cell r="J55">
            <v>16915</v>
          </cell>
          <cell r="K55">
            <v>3220.7719000000002</v>
          </cell>
          <cell r="L55">
            <v>2981.7311390118116</v>
          </cell>
        </row>
        <row r="56">
          <cell r="E56">
            <v>17175</v>
          </cell>
          <cell r="F56">
            <v>15859</v>
          </cell>
          <cell r="G56">
            <v>24054</v>
          </cell>
          <cell r="H56">
            <v>17121</v>
          </cell>
          <cell r="I56">
            <v>60380</v>
          </cell>
          <cell r="J56">
            <v>79267</v>
          </cell>
          <cell r="K56">
            <v>48913.349699999999</v>
          </cell>
          <cell r="L56">
            <v>47792.160151392767</v>
          </cell>
        </row>
        <row r="57">
          <cell r="E57">
            <v>6201</v>
          </cell>
          <cell r="F57">
            <v>5727</v>
          </cell>
          <cell r="G57">
            <v>8803</v>
          </cell>
          <cell r="H57">
            <v>6263</v>
          </cell>
          <cell r="I57">
            <v>22200</v>
          </cell>
          <cell r="J57">
            <v>29690</v>
          </cell>
          <cell r="K57">
            <v>30467.113099999999</v>
          </cell>
          <cell r="L57">
            <v>30056.256148103384</v>
          </cell>
        </row>
      </sheetData>
      <sheetData sheetId="15" refreshError="1">
        <row r="7">
          <cell r="G7">
            <v>194129.62299999999</v>
          </cell>
          <cell r="H7">
            <v>176461.94620000001</v>
          </cell>
          <cell r="I7">
            <v>152196.41149999999</v>
          </cell>
          <cell r="J7">
            <v>161066.1894</v>
          </cell>
          <cell r="K7">
            <v>205029.96119999999</v>
          </cell>
          <cell r="L7">
            <v>345654.02360000001</v>
          </cell>
          <cell r="M7">
            <v>226926.84710000001</v>
          </cell>
        </row>
        <row r="8">
          <cell r="G8">
            <v>312255.22289999999</v>
          </cell>
          <cell r="H8">
            <v>320640.74699999997</v>
          </cell>
          <cell r="I8">
            <v>274936.12920000002</v>
          </cell>
          <cell r="J8">
            <v>291642.53240000003</v>
          </cell>
          <cell r="K8">
            <v>419961.4472</v>
          </cell>
          <cell r="L8">
            <v>630428.28689999995</v>
          </cell>
          <cell r="M8">
            <v>414286.91019999998</v>
          </cell>
        </row>
        <row r="10">
          <cell r="G10">
            <v>55222.2889</v>
          </cell>
          <cell r="H10">
            <v>55786.867400000003</v>
          </cell>
          <cell r="I10">
            <v>47747.815699999999</v>
          </cell>
          <cell r="J10">
            <v>50686.329299999998</v>
          </cell>
          <cell r="K10">
            <v>67927.462700000004</v>
          </cell>
          <cell r="L10">
            <v>109813.3363</v>
          </cell>
          <cell r="M10">
            <v>72692.826700000005</v>
          </cell>
          <cell r="N10">
            <v>50889.345044651345</v>
          </cell>
        </row>
        <row r="11">
          <cell r="G11">
            <v>257032.93400000001</v>
          </cell>
          <cell r="H11">
            <v>264853.87959999999</v>
          </cell>
          <cell r="I11">
            <v>227188.31349999999</v>
          </cell>
          <cell r="J11">
            <v>240956.20310000001</v>
          </cell>
          <cell r="K11">
            <v>352033.98450000002</v>
          </cell>
          <cell r="L11">
            <v>520614.95059999998</v>
          </cell>
          <cell r="M11">
            <v>341594.0834</v>
          </cell>
          <cell r="N11">
            <v>239411.76075295021</v>
          </cell>
        </row>
        <row r="12">
          <cell r="G12">
            <v>98643.154200000004</v>
          </cell>
          <cell r="H12">
            <v>96376.306800000006</v>
          </cell>
          <cell r="I12">
            <v>82279.459300000002</v>
          </cell>
          <cell r="J12">
            <v>87432.278200000001</v>
          </cell>
          <cell r="K12">
            <v>127230.5916</v>
          </cell>
          <cell r="L12">
            <v>190015.68950000001</v>
          </cell>
          <cell r="M12">
            <v>127289.107</v>
          </cell>
          <cell r="N12">
            <v>89055.697335047735</v>
          </cell>
        </row>
        <row r="14">
          <cell r="G14">
            <v>14963</v>
          </cell>
          <cell r="H14">
            <v>13819</v>
          </cell>
          <cell r="I14">
            <v>15415</v>
          </cell>
          <cell r="J14">
            <v>10972</v>
          </cell>
          <cell r="K14">
            <v>38484</v>
          </cell>
          <cell r="L14">
            <v>51064</v>
          </cell>
          <cell r="M14">
            <v>93014.186300000001</v>
          </cell>
          <cell r="N14">
            <v>92286.84392991307</v>
          </cell>
        </row>
        <row r="15">
          <cell r="G15">
            <v>20825</v>
          </cell>
          <cell r="H15">
            <v>19228</v>
          </cell>
          <cell r="I15">
            <v>29086</v>
          </cell>
          <cell r="J15">
            <v>20702</v>
          </cell>
          <cell r="K15">
            <v>73053</v>
          </cell>
          <cell r="L15">
            <v>96182</v>
          </cell>
          <cell r="M15">
            <v>52134.121599999999</v>
          </cell>
          <cell r="N15">
            <v>50773.891290404579</v>
          </cell>
        </row>
        <row r="17">
          <cell r="G17">
            <v>3650</v>
          </cell>
          <cell r="H17">
            <v>3369</v>
          </cell>
          <cell r="I17">
            <v>5032</v>
          </cell>
          <cell r="J17">
            <v>3581</v>
          </cell>
          <cell r="K17">
            <v>12673</v>
          </cell>
          <cell r="L17">
            <v>16915</v>
          </cell>
          <cell r="M17">
            <v>3220.7719000000002</v>
          </cell>
          <cell r="N17">
            <v>2981.7311390118116</v>
          </cell>
        </row>
        <row r="18">
          <cell r="G18">
            <v>17175</v>
          </cell>
          <cell r="H18">
            <v>15859</v>
          </cell>
          <cell r="I18">
            <v>24054</v>
          </cell>
          <cell r="J18">
            <v>17121</v>
          </cell>
          <cell r="K18">
            <v>60380</v>
          </cell>
          <cell r="L18">
            <v>79267</v>
          </cell>
          <cell r="M18">
            <v>48913.349699999999</v>
          </cell>
          <cell r="N18">
            <v>47792.160151392767</v>
          </cell>
        </row>
        <row r="19">
          <cell r="G19">
            <v>6201</v>
          </cell>
          <cell r="H19">
            <v>5727</v>
          </cell>
          <cell r="I19">
            <v>8803</v>
          </cell>
          <cell r="J19">
            <v>6263</v>
          </cell>
          <cell r="K19">
            <v>22200</v>
          </cell>
          <cell r="L19">
            <v>29690</v>
          </cell>
          <cell r="M19">
            <v>30467.113099999999</v>
          </cell>
          <cell r="N19">
            <v>30056.256148103384</v>
          </cell>
        </row>
        <row r="20">
          <cell r="G20">
            <v>6.94</v>
          </cell>
          <cell r="H20">
            <v>6.5332999999999997</v>
          </cell>
          <cell r="I20">
            <v>10.463800000000001</v>
          </cell>
          <cell r="J20">
            <v>7.0235000000000003</v>
          </cell>
          <cell r="K20">
            <v>17.7789</v>
          </cell>
          <cell r="L20">
            <v>15.173299999999999</v>
          </cell>
          <cell r="M20">
            <v>22.851600000000001</v>
          </cell>
          <cell r="N20">
            <v>32.010507302362733</v>
          </cell>
        </row>
        <row r="22">
          <cell r="G22">
            <v>209092.62299999999</v>
          </cell>
          <cell r="H22">
            <v>190280.94620000001</v>
          </cell>
          <cell r="I22">
            <v>167611.41149999999</v>
          </cell>
          <cell r="J22">
            <v>172038.1894</v>
          </cell>
          <cell r="K22">
            <v>243513.96119999999</v>
          </cell>
          <cell r="L22">
            <v>396718.02360000001</v>
          </cell>
          <cell r="M22">
            <v>319941.03340000001</v>
          </cell>
          <cell r="N22">
            <v>253743.06113837857</v>
          </cell>
        </row>
        <row r="23">
          <cell r="G23">
            <v>333080.22289999999</v>
          </cell>
          <cell r="H23">
            <v>339868.74699999997</v>
          </cell>
          <cell r="I23">
            <v>304022.12920000002</v>
          </cell>
          <cell r="J23">
            <v>312344.53240000003</v>
          </cell>
          <cell r="K23">
            <v>493014.4472</v>
          </cell>
          <cell r="L23">
            <v>726610.28689999995</v>
          </cell>
          <cell r="M23">
            <v>466421.0318</v>
          </cell>
          <cell r="N23">
            <v>341074.99708800617</v>
          </cell>
        </row>
        <row r="25">
          <cell r="G25">
            <v>58872.2889</v>
          </cell>
          <cell r="H25">
            <v>59155.867400000003</v>
          </cell>
          <cell r="I25">
            <v>52779.815699999999</v>
          </cell>
          <cell r="J25">
            <v>54267.329299999998</v>
          </cell>
          <cell r="K25">
            <v>80600.462700000004</v>
          </cell>
          <cell r="L25">
            <v>126728.3363</v>
          </cell>
          <cell r="M25">
            <v>75913.598700000002</v>
          </cell>
        </row>
        <row r="26">
          <cell r="G26">
            <v>274207.93400000001</v>
          </cell>
          <cell r="H26">
            <v>280712.87959999999</v>
          </cell>
          <cell r="I26">
            <v>251242.31349999999</v>
          </cell>
          <cell r="J26">
            <v>258077.20310000001</v>
          </cell>
          <cell r="K26">
            <v>412413.98450000002</v>
          </cell>
          <cell r="L26">
            <v>599881.95059999998</v>
          </cell>
          <cell r="M26">
            <v>390507.43310000002</v>
          </cell>
        </row>
        <row r="27">
          <cell r="G27">
            <v>104844.1542</v>
          </cell>
          <cell r="H27">
            <v>102103.30680000001</v>
          </cell>
          <cell r="I27">
            <v>91082.459300000002</v>
          </cell>
          <cell r="J27">
            <v>93695.278200000001</v>
          </cell>
          <cell r="K27">
            <v>149430.59160000001</v>
          </cell>
          <cell r="L27">
            <v>219705.68950000001</v>
          </cell>
          <cell r="M27">
            <v>157756.22010000001</v>
          </cell>
        </row>
        <row r="28">
          <cell r="G28">
            <v>1014.7994</v>
          </cell>
          <cell r="H28">
            <v>1014.7994</v>
          </cell>
          <cell r="I28">
            <v>978.02</v>
          </cell>
          <cell r="J28">
            <v>978.02</v>
          </cell>
          <cell r="K28">
            <v>994.8451</v>
          </cell>
          <cell r="L28">
            <v>547.20000000000005</v>
          </cell>
          <cell r="M28">
            <v>989.7876</v>
          </cell>
        </row>
        <row r="29">
          <cell r="G29">
            <v>557.49940000000004</v>
          </cell>
          <cell r="H29">
            <v>557.49940000000004</v>
          </cell>
          <cell r="I29">
            <v>496.46</v>
          </cell>
          <cell r="J29">
            <v>496.46</v>
          </cell>
          <cell r="K29">
            <v>501.98540000000003</v>
          </cell>
          <cell r="L29">
            <v>192.2</v>
          </cell>
          <cell r="M29">
            <v>502.8082</v>
          </cell>
        </row>
        <row r="30">
          <cell r="G30">
            <v>435.7</v>
          </cell>
          <cell r="H30">
            <v>435.7</v>
          </cell>
          <cell r="I30">
            <v>402.49</v>
          </cell>
          <cell r="J30">
            <v>402.49</v>
          </cell>
          <cell r="K30">
            <v>405.80689999999998</v>
          </cell>
          <cell r="L30">
            <v>117.7</v>
          </cell>
          <cell r="M30">
            <v>408.38549999999998</v>
          </cell>
        </row>
        <row r="31">
          <cell r="G31">
            <v>96</v>
          </cell>
          <cell r="H31">
            <v>96</v>
          </cell>
          <cell r="I31">
            <v>78.36</v>
          </cell>
          <cell r="J31">
            <v>78.36</v>
          </cell>
          <cell r="K31">
            <v>79.153899999999993</v>
          </cell>
          <cell r="L31">
            <v>46.8</v>
          </cell>
          <cell r="M31">
            <v>79.153899999999993</v>
          </cell>
        </row>
        <row r="33">
          <cell r="G33">
            <v>38102.744899999998</v>
          </cell>
          <cell r="H33">
            <v>34674.7114</v>
          </cell>
          <cell r="I33">
            <v>29004.937300000001</v>
          </cell>
          <cell r="J33">
            <v>29770.985499999999</v>
          </cell>
          <cell r="K33">
            <v>41173.6446</v>
          </cell>
          <cell r="L33">
            <v>93126.296600000001</v>
          </cell>
          <cell r="M33">
            <v>54749.242200000001</v>
          </cell>
          <cell r="N33">
            <v>50047.941052934635</v>
          </cell>
        </row>
        <row r="36">
          <cell r="G36">
            <v>74565.729800000001</v>
          </cell>
          <cell r="H36">
            <v>71675.084300000002</v>
          </cell>
          <cell r="I36">
            <v>74665.357300000003</v>
          </cell>
          <cell r="J36">
            <v>76720.3</v>
          </cell>
          <cell r="K36">
            <v>109612.0536</v>
          </cell>
          <cell r="L36">
            <v>169450.25330000001</v>
          </cell>
          <cell r="M36">
            <v>119985.7267</v>
          </cell>
          <cell r="N36">
            <v>86085.81057102709</v>
          </cell>
        </row>
        <row r="37">
          <cell r="G37">
            <v>119912.7574</v>
          </cell>
          <cell r="H37">
            <v>118063.4466</v>
          </cell>
          <cell r="I37">
            <v>109065.26420000001</v>
          </cell>
          <cell r="J37">
            <v>112020.8094</v>
          </cell>
          <cell r="K37">
            <v>170481.37289999999</v>
          </cell>
          <cell r="L37">
            <v>791101.88370000001</v>
          </cell>
          <cell r="M37">
            <v>176146.50030000001</v>
          </cell>
          <cell r="N37">
            <v>346975.94139076985</v>
          </cell>
        </row>
        <row r="38">
          <cell r="G38">
            <v>216294.4001</v>
          </cell>
          <cell r="H38">
            <v>211983.0478</v>
          </cell>
          <cell r="I38">
            <v>212706.826</v>
          </cell>
          <cell r="J38">
            <v>218624.7041</v>
          </cell>
          <cell r="K38">
            <v>341074.01030000002</v>
          </cell>
          <cell r="L38">
            <v>1283739.0367999999</v>
          </cell>
          <cell r="M38">
            <v>361683.6949</v>
          </cell>
          <cell r="N38">
            <v>79529.864458556825</v>
          </cell>
        </row>
        <row r="40">
          <cell r="G40">
            <v>61.209499999999998</v>
          </cell>
          <cell r="H40">
            <v>52.341700000000003</v>
          </cell>
          <cell r="I40">
            <v>52.445</v>
          </cell>
          <cell r="J40">
            <v>53.8277</v>
          </cell>
          <cell r="K40">
            <v>74.447699999999998</v>
          </cell>
          <cell r="L40">
            <v>154.40549999999999</v>
          </cell>
          <cell r="M40">
            <v>98.994299999999996</v>
          </cell>
          <cell r="N40">
            <v>82.980603583651373</v>
          </cell>
        </row>
        <row r="43">
          <cell r="G43">
            <v>129.16409999999999</v>
          </cell>
          <cell r="H43">
            <v>104.11750000000001</v>
          </cell>
          <cell r="I43">
            <v>135.02860000000001</v>
          </cell>
          <cell r="J43">
            <v>138.7449</v>
          </cell>
          <cell r="K43">
            <v>198.22280000000001</v>
          </cell>
          <cell r="L43">
            <v>280.72190000000001</v>
          </cell>
          <cell r="M43">
            <v>216.98259999999999</v>
          </cell>
          <cell r="N43">
            <v>142.61514836496681</v>
          </cell>
        </row>
        <row r="44">
          <cell r="G44">
            <v>230.17869999999999</v>
          </cell>
          <cell r="H44">
            <v>211.00700000000001</v>
          </cell>
          <cell r="I44">
            <v>197.2139</v>
          </cell>
          <cell r="J44">
            <v>202.5582</v>
          </cell>
          <cell r="K44">
            <v>308.26769999999999</v>
          </cell>
          <cell r="L44">
            <v>1310.2587000000001</v>
          </cell>
          <cell r="M44">
            <v>318.51150000000001</v>
          </cell>
          <cell r="N44">
            <v>574.677249276157</v>
          </cell>
        </row>
        <row r="45">
          <cell r="G45">
            <v>369.33390000000003</v>
          </cell>
          <cell r="H45">
            <v>470.98259999999999</v>
          </cell>
          <cell r="I45">
            <v>384.63940000000002</v>
          </cell>
          <cell r="J45">
            <v>378.10770000000002</v>
          </cell>
          <cell r="K45">
            <v>616.77660000000003</v>
          </cell>
          <cell r="L45">
            <v>2125.8119000000002</v>
          </cell>
          <cell r="M45">
            <v>654.04579999999999</v>
          </cell>
          <cell r="N45">
            <v>131.69774099170112</v>
          </cell>
        </row>
      </sheetData>
      <sheetData sheetId="16" refreshError="1">
        <row r="6">
          <cell r="G6">
            <v>461.61</v>
          </cell>
          <cell r="H6">
            <v>461.61</v>
          </cell>
          <cell r="I6">
            <v>543.73</v>
          </cell>
          <cell r="J6">
            <v>543.73</v>
          </cell>
          <cell r="K6">
            <v>628.98</v>
          </cell>
          <cell r="L6">
            <v>779.45299999999997</v>
          </cell>
          <cell r="M6">
            <v>650.3297</v>
          </cell>
        </row>
        <row r="7">
          <cell r="K7">
            <v>628.98</v>
          </cell>
        </row>
        <row r="8">
          <cell r="K8">
            <v>628.98</v>
          </cell>
        </row>
        <row r="10">
          <cell r="G10">
            <v>3240.2</v>
          </cell>
          <cell r="H10">
            <v>3316</v>
          </cell>
          <cell r="I10">
            <v>3285.11</v>
          </cell>
          <cell r="J10">
            <v>2898.8</v>
          </cell>
          <cell r="K10">
            <v>3388.5070000000001</v>
          </cell>
          <cell r="L10">
            <v>2700.18</v>
          </cell>
          <cell r="M10">
            <v>3322.1</v>
          </cell>
        </row>
        <row r="11">
          <cell r="G11">
            <v>3196.9</v>
          </cell>
          <cell r="H11">
            <v>3311.2</v>
          </cell>
          <cell r="I11">
            <v>3008.62</v>
          </cell>
          <cell r="J11">
            <v>3280.38</v>
          </cell>
          <cell r="K11">
            <v>3090.63</v>
          </cell>
          <cell r="L11">
            <v>1314.14</v>
          </cell>
          <cell r="M11">
            <v>3026.6363999999999</v>
          </cell>
        </row>
        <row r="13">
          <cell r="G13">
            <v>832.1</v>
          </cell>
          <cell r="H13">
            <v>894.5</v>
          </cell>
          <cell r="I13">
            <v>681.1</v>
          </cell>
          <cell r="J13">
            <v>857.44</v>
          </cell>
          <cell r="K13">
            <v>701.5</v>
          </cell>
          <cell r="L13">
            <v>581.29999999999995</v>
          </cell>
          <cell r="M13">
            <v>683.32129999999995</v>
          </cell>
        </row>
        <row r="14">
          <cell r="G14">
            <v>2364.8000000000002</v>
          </cell>
          <cell r="H14">
            <v>2416.6999999999998</v>
          </cell>
          <cell r="I14">
            <v>2327.52</v>
          </cell>
          <cell r="J14">
            <v>2422.94</v>
          </cell>
          <cell r="K14">
            <v>2389.13</v>
          </cell>
          <cell r="L14">
            <v>732.84</v>
          </cell>
          <cell r="M14">
            <v>2343.3150999999998</v>
          </cell>
        </row>
        <row r="15">
          <cell r="G15">
            <v>704.9</v>
          </cell>
          <cell r="H15">
            <v>640.4</v>
          </cell>
          <cell r="I15">
            <v>552.35</v>
          </cell>
          <cell r="J15">
            <v>696.72</v>
          </cell>
          <cell r="K15">
            <v>566.62699999999995</v>
          </cell>
          <cell r="L15">
            <v>488.54</v>
          </cell>
          <cell r="M15">
            <v>580.02629999999999</v>
          </cell>
        </row>
        <row r="17">
          <cell r="G17">
            <v>5.1323999999999996</v>
          </cell>
          <cell r="H17">
            <v>3.839</v>
          </cell>
          <cell r="I17">
            <v>2.7191999999999998</v>
          </cell>
          <cell r="J17">
            <v>3.6960000000000002</v>
          </cell>
          <cell r="K17">
            <v>3.4232999999999998</v>
          </cell>
          <cell r="L17">
            <v>4.6959999999999997</v>
          </cell>
          <cell r="M17">
            <v>3.6</v>
          </cell>
        </row>
        <row r="20">
          <cell r="G20">
            <v>7.2347000000000001</v>
          </cell>
          <cell r="H20">
            <v>7.1212999999999997</v>
          </cell>
          <cell r="I20">
            <v>8.4263999999999992</v>
          </cell>
          <cell r="J20">
            <v>5.7182000000000004</v>
          </cell>
          <cell r="K20">
            <v>9.0007000000000001</v>
          </cell>
          <cell r="L20">
            <v>7.7584999999999997</v>
          </cell>
          <cell r="M20">
            <v>5.7</v>
          </cell>
        </row>
        <row r="21">
          <cell r="G21">
            <v>6.9054000000000002</v>
          </cell>
          <cell r="H21">
            <v>6.9889000000000001</v>
          </cell>
          <cell r="I21">
            <v>7.5812999999999997</v>
          </cell>
          <cell r="J21">
            <v>5.2625999999999999</v>
          </cell>
          <cell r="K21">
            <v>9.2460000000000004</v>
          </cell>
          <cell r="L21">
            <v>15.4468</v>
          </cell>
          <cell r="M21">
            <v>6.9</v>
          </cell>
        </row>
        <row r="22">
          <cell r="G22">
            <v>4.2914000000000003</v>
          </cell>
          <cell r="H22">
            <v>19.035</v>
          </cell>
          <cell r="I22">
            <v>5.8586</v>
          </cell>
          <cell r="J22">
            <v>21.962900000000001</v>
          </cell>
          <cell r="K22">
            <v>7.3006000000000002</v>
          </cell>
          <cell r="L22">
            <v>30.5809</v>
          </cell>
          <cell r="M22">
            <v>9.4420000000000002</v>
          </cell>
        </row>
        <row r="24">
          <cell r="G24">
            <v>770.9</v>
          </cell>
          <cell r="H24">
            <v>820.4</v>
          </cell>
          <cell r="I24">
            <v>885.86</v>
          </cell>
          <cell r="J24">
            <v>885.9</v>
          </cell>
          <cell r="K24">
            <v>898</v>
          </cell>
          <cell r="L24">
            <v>2128.56</v>
          </cell>
          <cell r="M24">
            <v>898</v>
          </cell>
        </row>
        <row r="25">
          <cell r="G25">
            <v>1544.4</v>
          </cell>
          <cell r="H25">
            <v>1664.4</v>
          </cell>
          <cell r="I25">
            <v>1605.8</v>
          </cell>
          <cell r="J25">
            <v>1605.8</v>
          </cell>
          <cell r="K25">
            <v>1608.74</v>
          </cell>
          <cell r="L25">
            <v>564.29999999999995</v>
          </cell>
          <cell r="M25">
            <v>1608.74</v>
          </cell>
        </row>
        <row r="27">
          <cell r="G27">
            <v>47.8</v>
          </cell>
          <cell r="H27">
            <v>57</v>
          </cell>
          <cell r="I27">
            <v>7.1</v>
          </cell>
          <cell r="J27">
            <v>7.1</v>
          </cell>
          <cell r="K27">
            <v>7.14</v>
          </cell>
          <cell r="L27">
            <v>433.16</v>
          </cell>
          <cell r="M27">
            <v>7.14</v>
          </cell>
        </row>
        <row r="28">
          <cell r="G28">
            <v>1496.6</v>
          </cell>
          <cell r="H28">
            <v>1607.4</v>
          </cell>
          <cell r="I28">
            <v>1598.7</v>
          </cell>
          <cell r="J28">
            <v>1598.7</v>
          </cell>
          <cell r="K28">
            <v>1601.6</v>
          </cell>
          <cell r="L28">
            <v>131.13999999999999</v>
          </cell>
          <cell r="M28">
            <v>1601.6</v>
          </cell>
        </row>
        <row r="29">
          <cell r="G29">
            <v>674.65</v>
          </cell>
          <cell r="H29">
            <v>518.5</v>
          </cell>
          <cell r="I29">
            <v>520</v>
          </cell>
          <cell r="J29">
            <v>543.70000000000005</v>
          </cell>
          <cell r="K29">
            <v>525.26</v>
          </cell>
          <cell r="L29">
            <v>339.14</v>
          </cell>
          <cell r="M29">
            <v>525.26</v>
          </cell>
        </row>
        <row r="31">
          <cell r="G31">
            <v>76765.743000000002</v>
          </cell>
          <cell r="H31">
            <v>58762.953000000001</v>
          </cell>
          <cell r="I31">
            <v>48571.400900000001</v>
          </cell>
          <cell r="J31">
            <v>58255.232199999999</v>
          </cell>
          <cell r="K31">
            <v>72961.679999999993</v>
          </cell>
          <cell r="L31">
            <v>98834.640400000004</v>
          </cell>
          <cell r="M31">
            <v>77776.5677</v>
          </cell>
        </row>
        <row r="34">
          <cell r="G34">
            <v>45043.046000000002</v>
          </cell>
          <cell r="H34">
            <v>43417.587200000002</v>
          </cell>
          <cell r="I34">
            <v>40309.983500000002</v>
          </cell>
          <cell r="J34">
            <v>38380.471899999997</v>
          </cell>
          <cell r="K34">
            <v>53461.091</v>
          </cell>
          <cell r="L34">
            <v>40278.684000000001</v>
          </cell>
          <cell r="M34">
            <v>39863.257799999999</v>
          </cell>
        </row>
        <row r="35">
          <cell r="G35">
            <v>157894.28570000001</v>
          </cell>
          <cell r="H35">
            <v>148035.88029999999</v>
          </cell>
          <cell r="I35">
            <v>161799.67670000001</v>
          </cell>
          <cell r="J35">
            <v>135421.6403</v>
          </cell>
          <cell r="K35">
            <v>230997.9798</v>
          </cell>
          <cell r="L35">
            <v>107932.9642</v>
          </cell>
          <cell r="M35">
            <v>186006.76139999999</v>
          </cell>
        </row>
        <row r="36">
          <cell r="G36">
            <v>64519.996800000001</v>
          </cell>
          <cell r="H36">
            <v>98445.798500000004</v>
          </cell>
          <cell r="I36">
            <v>59143.004800000002</v>
          </cell>
          <cell r="J36">
            <v>124305.9849</v>
          </cell>
          <cell r="K36">
            <v>86386.405299999999</v>
          </cell>
          <cell r="L36">
            <v>201540.416</v>
          </cell>
          <cell r="M36">
            <v>85069.570099999997</v>
          </cell>
        </row>
        <row r="38">
          <cell r="G38">
            <v>24.973400000000002</v>
          </cell>
          <cell r="H38">
            <v>18.4285</v>
          </cell>
          <cell r="I38">
            <v>15.198600000000001</v>
          </cell>
          <cell r="J38">
            <v>20.867599999999999</v>
          </cell>
          <cell r="K38">
            <v>22.295300000000001</v>
          </cell>
          <cell r="L38">
            <v>38.406500000000001</v>
          </cell>
          <cell r="M38">
            <v>24.286200000000001</v>
          </cell>
        </row>
        <row r="41">
          <cell r="G41">
            <v>58.353499999999997</v>
          </cell>
          <cell r="H41">
            <v>52.26</v>
          </cell>
          <cell r="I41">
            <v>64.629599999999996</v>
          </cell>
          <cell r="J41">
            <v>47.476500000000001</v>
          </cell>
          <cell r="K41">
            <v>83.747600000000006</v>
          </cell>
          <cell r="L41">
            <v>75.118799999999993</v>
          </cell>
          <cell r="M41">
            <v>61.863700000000001</v>
          </cell>
        </row>
        <row r="42">
          <cell r="G42">
            <v>71.721199999999996</v>
          </cell>
          <cell r="H42">
            <v>65.858099999999993</v>
          </cell>
          <cell r="I42">
            <v>75.218500000000006</v>
          </cell>
          <cell r="J42">
            <v>58.996200000000002</v>
          </cell>
          <cell r="K42">
            <v>106.5376</v>
          </cell>
          <cell r="L42">
            <v>174.1866</v>
          </cell>
          <cell r="M42">
            <v>85.260599999999997</v>
          </cell>
        </row>
        <row r="43">
          <cell r="G43">
            <v>95.634799999999998</v>
          </cell>
          <cell r="H43">
            <v>189.8665</v>
          </cell>
          <cell r="I43">
            <v>113.73869999999999</v>
          </cell>
          <cell r="J43">
            <v>228.62970000000001</v>
          </cell>
          <cell r="K43">
            <v>164.4641</v>
          </cell>
          <cell r="L43">
            <v>594.26909999999998</v>
          </cell>
          <cell r="M43">
            <v>161.9571</v>
          </cell>
        </row>
      </sheetData>
      <sheetData sheetId="17" refreshError="1"/>
      <sheetData sheetId="18" refreshError="1">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cell r="G16">
            <v>23.2</v>
          </cell>
          <cell r="H16">
            <v>392.7</v>
          </cell>
          <cell r="I16">
            <v>48.72</v>
          </cell>
          <cell r="J16">
            <v>48.72</v>
          </cell>
        </row>
        <row r="17">
          <cell r="F17">
            <v>180</v>
          </cell>
          <cell r="G17">
            <v>10.199999999999999</v>
          </cell>
          <cell r="H17">
            <v>158.4</v>
          </cell>
          <cell r="I17">
            <v>18.36</v>
          </cell>
          <cell r="J17">
            <v>18.36</v>
          </cell>
        </row>
        <row r="18">
          <cell r="F18">
            <v>270</v>
          </cell>
          <cell r="G18">
            <v>4.8</v>
          </cell>
          <cell r="H18">
            <v>405</v>
          </cell>
          <cell r="I18">
            <v>12.96</v>
          </cell>
          <cell r="J18">
            <v>12.96</v>
          </cell>
        </row>
        <row r="19">
          <cell r="F19">
            <v>180</v>
          </cell>
          <cell r="G19">
            <v>10.199999999999999</v>
          </cell>
          <cell r="H19">
            <v>158.4</v>
          </cell>
          <cell r="I19">
            <v>18.36</v>
          </cell>
          <cell r="J19">
            <v>18.36</v>
          </cell>
        </row>
        <row r="20">
          <cell r="F20">
            <v>180</v>
          </cell>
          <cell r="G20">
            <v>163</v>
          </cell>
          <cell r="H20">
            <v>293.39999999999998</v>
          </cell>
          <cell r="I20">
            <v>293.39999999999998</v>
          </cell>
          <cell r="J20">
            <v>293.39999999999998</v>
          </cell>
        </row>
        <row r="21">
          <cell r="F21">
            <v>160</v>
          </cell>
          <cell r="G21">
            <v>96</v>
          </cell>
          <cell r="H21">
            <v>153.6</v>
          </cell>
          <cell r="I21">
            <v>153.6</v>
          </cell>
          <cell r="J21">
            <v>153.6</v>
          </cell>
        </row>
        <row r="22">
          <cell r="F22">
            <v>160</v>
          </cell>
          <cell r="G22">
            <v>528.79999999999995</v>
          </cell>
          <cell r="H22">
            <v>833.6</v>
          </cell>
          <cell r="I22">
            <v>846.08</v>
          </cell>
          <cell r="J22">
            <v>846.08</v>
          </cell>
        </row>
        <row r="23">
          <cell r="F23">
            <v>190</v>
          </cell>
          <cell r="G23">
            <v>128.1</v>
          </cell>
          <cell r="H23">
            <v>256.5</v>
          </cell>
          <cell r="I23">
            <v>243.39</v>
          </cell>
          <cell r="J23">
            <v>243.39</v>
          </cell>
        </row>
        <row r="24">
          <cell r="F24">
            <v>160</v>
          </cell>
          <cell r="G24">
            <v>528.79999999999995</v>
          </cell>
          <cell r="H24">
            <v>833.6</v>
          </cell>
          <cell r="I24">
            <v>846.08</v>
          </cell>
          <cell r="J24">
            <v>846.08</v>
          </cell>
        </row>
        <row r="27">
          <cell r="H27">
            <v>3553.1</v>
          </cell>
          <cell r="I27">
            <v>3464.81</v>
          </cell>
          <cell r="J27">
            <v>3464.81</v>
          </cell>
        </row>
        <row r="28">
          <cell r="F28">
            <v>170</v>
          </cell>
          <cell r="G28">
            <v>16</v>
          </cell>
          <cell r="H28">
            <v>27.2</v>
          </cell>
          <cell r="I28">
            <v>27.2</v>
          </cell>
          <cell r="J28">
            <v>27.2</v>
          </cell>
        </row>
        <row r="29">
          <cell r="F29">
            <v>140</v>
          </cell>
          <cell r="G29">
            <v>22</v>
          </cell>
          <cell r="H29">
            <v>30.8</v>
          </cell>
          <cell r="I29">
            <v>30.8</v>
          </cell>
          <cell r="J29">
            <v>30.8</v>
          </cell>
        </row>
        <row r="30">
          <cell r="F30">
            <v>150</v>
          </cell>
          <cell r="G30">
            <v>54</v>
          </cell>
          <cell r="H30">
            <v>81</v>
          </cell>
          <cell r="I30">
            <v>81</v>
          </cell>
          <cell r="J30">
            <v>81</v>
          </cell>
        </row>
        <row r="31">
          <cell r="F31">
            <v>180</v>
          </cell>
          <cell r="G31">
            <v>34</v>
          </cell>
          <cell r="H31">
            <v>61.2</v>
          </cell>
          <cell r="I31">
            <v>61.2</v>
          </cell>
          <cell r="J31">
            <v>61.2</v>
          </cell>
        </row>
        <row r="32">
          <cell r="F32">
            <v>150</v>
          </cell>
          <cell r="G32">
            <v>54</v>
          </cell>
          <cell r="H32">
            <v>81</v>
          </cell>
          <cell r="I32">
            <v>81</v>
          </cell>
          <cell r="J32">
            <v>81</v>
          </cell>
        </row>
        <row r="33">
          <cell r="F33">
            <v>160</v>
          </cell>
          <cell r="G33">
            <v>318</v>
          </cell>
          <cell r="H33">
            <v>508.8</v>
          </cell>
          <cell r="I33">
            <v>508.8</v>
          </cell>
          <cell r="J33">
            <v>508.8</v>
          </cell>
        </row>
        <row r="34">
          <cell r="F34">
            <v>140</v>
          </cell>
          <cell r="G34">
            <v>2829</v>
          </cell>
          <cell r="H34">
            <v>3974.74</v>
          </cell>
          <cell r="I34">
            <v>3960.6</v>
          </cell>
          <cell r="J34">
            <v>3960.6</v>
          </cell>
        </row>
        <row r="35">
          <cell r="F35">
            <v>110</v>
          </cell>
          <cell r="G35">
            <v>7449</v>
          </cell>
          <cell r="H35">
            <v>8199.07</v>
          </cell>
          <cell r="I35">
            <v>8193.9</v>
          </cell>
          <cell r="J35">
            <v>8193.9</v>
          </cell>
        </row>
        <row r="37">
          <cell r="H37">
            <v>773.15</v>
          </cell>
        </row>
        <row r="38">
          <cell r="H38">
            <v>772.6</v>
          </cell>
          <cell r="I38">
            <v>772.6</v>
          </cell>
          <cell r="J38">
            <v>772.6</v>
          </cell>
        </row>
        <row r="39">
          <cell r="H39">
            <v>13455.76</v>
          </cell>
          <cell r="I39">
            <v>12663.3</v>
          </cell>
          <cell r="J39">
            <v>12663.3</v>
          </cell>
        </row>
        <row r="40">
          <cell r="F40">
            <v>260</v>
          </cell>
          <cell r="G40">
            <v>461</v>
          </cell>
          <cell r="H40">
            <v>1198.5999999999999</v>
          </cell>
          <cell r="I40">
            <v>1198.5999999999999</v>
          </cell>
          <cell r="J40">
            <v>1198.5999999999999</v>
          </cell>
        </row>
        <row r="41">
          <cell r="F41">
            <v>220</v>
          </cell>
          <cell r="G41">
            <v>3276</v>
          </cell>
          <cell r="H41">
            <v>7278.04</v>
          </cell>
          <cell r="I41">
            <v>7207.2</v>
          </cell>
          <cell r="J41">
            <v>7207.2</v>
          </cell>
        </row>
        <row r="42">
          <cell r="F42">
            <v>150</v>
          </cell>
          <cell r="G42">
            <v>954</v>
          </cell>
          <cell r="H42">
            <v>1503.36</v>
          </cell>
          <cell r="I42">
            <v>1431</v>
          </cell>
          <cell r="J42">
            <v>1431</v>
          </cell>
        </row>
        <row r="43">
          <cell r="F43">
            <v>270</v>
          </cell>
          <cell r="G43">
            <v>6</v>
          </cell>
          <cell r="H43">
            <v>544.59</v>
          </cell>
          <cell r="I43">
            <v>16.2</v>
          </cell>
          <cell r="J43">
            <v>16.2</v>
          </cell>
        </row>
        <row r="44">
          <cell r="H44">
            <v>10524.59</v>
          </cell>
          <cell r="I44">
            <v>9853</v>
          </cell>
          <cell r="J44">
            <v>9853</v>
          </cell>
        </row>
      </sheetData>
      <sheetData sheetId="19" refreshError="1">
        <row r="7">
          <cell r="F7">
            <v>1000</v>
          </cell>
        </row>
        <row r="8">
          <cell r="F8">
            <v>600</v>
          </cell>
        </row>
        <row r="9">
          <cell r="F9">
            <v>500</v>
          </cell>
        </row>
        <row r="10">
          <cell r="F10">
            <v>250</v>
          </cell>
        </row>
        <row r="11">
          <cell r="F11">
            <v>210</v>
          </cell>
          <cell r="H11">
            <v>1680</v>
          </cell>
        </row>
        <row r="12">
          <cell r="F12">
            <v>105</v>
          </cell>
          <cell r="G12">
            <v>88</v>
          </cell>
          <cell r="H12">
            <v>7140</v>
          </cell>
          <cell r="I12">
            <v>9240</v>
          </cell>
          <cell r="J12">
            <v>9240</v>
          </cell>
        </row>
        <row r="13">
          <cell r="F13">
            <v>75</v>
          </cell>
          <cell r="G13">
            <v>46</v>
          </cell>
          <cell r="H13">
            <v>3450</v>
          </cell>
          <cell r="I13">
            <v>3450</v>
          </cell>
          <cell r="J13">
            <v>3450</v>
          </cell>
        </row>
        <row r="14">
          <cell r="F14">
            <v>60</v>
          </cell>
        </row>
        <row r="15">
          <cell r="F15">
            <v>43</v>
          </cell>
        </row>
        <row r="16">
          <cell r="F16">
            <v>28</v>
          </cell>
        </row>
        <row r="17">
          <cell r="F17">
            <v>18</v>
          </cell>
        </row>
        <row r="18">
          <cell r="F18">
            <v>14</v>
          </cell>
          <cell r="H18">
            <v>196</v>
          </cell>
        </row>
        <row r="19">
          <cell r="F19">
            <v>7.8</v>
          </cell>
          <cell r="G19">
            <v>143</v>
          </cell>
          <cell r="H19">
            <v>1029.5999999999999</v>
          </cell>
          <cell r="I19">
            <v>1115.4000000000001</v>
          </cell>
          <cell r="J19">
            <v>1115.4000000000001</v>
          </cell>
        </row>
        <row r="20">
          <cell r="F20">
            <v>2.1</v>
          </cell>
          <cell r="G20">
            <v>71</v>
          </cell>
          <cell r="H20">
            <v>115.5</v>
          </cell>
          <cell r="I20">
            <v>149.1</v>
          </cell>
          <cell r="J20">
            <v>149.1</v>
          </cell>
        </row>
        <row r="21">
          <cell r="F21">
            <v>1</v>
          </cell>
          <cell r="G21">
            <v>228</v>
          </cell>
          <cell r="H21">
            <v>397</v>
          </cell>
          <cell r="I21">
            <v>228</v>
          </cell>
          <cell r="J21">
            <v>228</v>
          </cell>
        </row>
        <row r="22">
          <cell r="F22">
            <v>180</v>
          </cell>
        </row>
        <row r="23">
          <cell r="F23">
            <v>130</v>
          </cell>
        </row>
        <row r="24">
          <cell r="F24">
            <v>88</v>
          </cell>
        </row>
        <row r="25">
          <cell r="F25">
            <v>66</v>
          </cell>
        </row>
        <row r="26">
          <cell r="F26">
            <v>43</v>
          </cell>
          <cell r="H26">
            <v>301</v>
          </cell>
        </row>
        <row r="27">
          <cell r="F27">
            <v>26</v>
          </cell>
          <cell r="G27">
            <v>1</v>
          </cell>
          <cell r="H27">
            <v>312</v>
          </cell>
          <cell r="I27">
            <v>26</v>
          </cell>
          <cell r="J27">
            <v>26</v>
          </cell>
        </row>
        <row r="28">
          <cell r="F28">
            <v>11</v>
          </cell>
        </row>
        <row r="29">
          <cell r="F29">
            <v>5.5</v>
          </cell>
          <cell r="G29">
            <v>73</v>
          </cell>
          <cell r="H29">
            <v>522.5</v>
          </cell>
          <cell r="I29">
            <v>401.5</v>
          </cell>
          <cell r="J29">
            <v>401.5</v>
          </cell>
        </row>
        <row r="30">
          <cell r="F30">
            <v>23</v>
          </cell>
          <cell r="H30">
            <v>644</v>
          </cell>
        </row>
        <row r="31">
          <cell r="F31">
            <v>14</v>
          </cell>
          <cell r="G31">
            <v>132</v>
          </cell>
          <cell r="H31">
            <v>1050</v>
          </cell>
          <cell r="I31">
            <v>1848</v>
          </cell>
          <cell r="J31">
            <v>1848</v>
          </cell>
        </row>
        <row r="32">
          <cell r="F32">
            <v>6.4</v>
          </cell>
          <cell r="G32">
            <v>189</v>
          </cell>
          <cell r="H32">
            <v>1248</v>
          </cell>
          <cell r="I32">
            <v>1209.5999999999999</v>
          </cell>
          <cell r="J32">
            <v>1209.5999999999999</v>
          </cell>
        </row>
        <row r="33">
          <cell r="F33">
            <v>3.1</v>
          </cell>
          <cell r="G33">
            <v>2109</v>
          </cell>
          <cell r="H33">
            <v>6401.5</v>
          </cell>
          <cell r="I33">
            <v>6537.9</v>
          </cell>
          <cell r="J33">
            <v>6537.9</v>
          </cell>
        </row>
        <row r="34">
          <cell r="F34">
            <v>35</v>
          </cell>
        </row>
        <row r="35">
          <cell r="F35">
            <v>24</v>
          </cell>
        </row>
        <row r="36">
          <cell r="F36">
            <v>19</v>
          </cell>
          <cell r="H36">
            <v>57</v>
          </cell>
        </row>
        <row r="37">
          <cell r="F37">
            <v>9.5</v>
          </cell>
          <cell r="G37">
            <v>124</v>
          </cell>
          <cell r="H37">
            <v>997.5</v>
          </cell>
          <cell r="I37">
            <v>1178</v>
          </cell>
          <cell r="J37">
            <v>1178</v>
          </cell>
        </row>
        <row r="38">
          <cell r="F38">
            <v>4.7</v>
          </cell>
          <cell r="G38">
            <v>8</v>
          </cell>
          <cell r="H38">
            <v>32.9</v>
          </cell>
          <cell r="I38">
            <v>37.6</v>
          </cell>
          <cell r="J38">
            <v>37.6</v>
          </cell>
        </row>
        <row r="39">
          <cell r="F39">
            <v>2.2999999999999998</v>
          </cell>
          <cell r="G39">
            <v>27</v>
          </cell>
          <cell r="H39">
            <v>1564</v>
          </cell>
          <cell r="I39">
            <v>62.1</v>
          </cell>
          <cell r="J39">
            <v>62.1</v>
          </cell>
        </row>
        <row r="40">
          <cell r="F40">
            <v>26</v>
          </cell>
          <cell r="H40">
            <v>104</v>
          </cell>
        </row>
        <row r="41">
          <cell r="F41">
            <v>48</v>
          </cell>
        </row>
        <row r="42">
          <cell r="F42">
            <v>2.4</v>
          </cell>
        </row>
        <row r="43">
          <cell r="F43">
            <v>2.4</v>
          </cell>
          <cell r="G43">
            <v>2.8140000000000001</v>
          </cell>
          <cell r="H43">
            <v>28.8</v>
          </cell>
          <cell r="I43">
            <v>6.7535999999999996</v>
          </cell>
          <cell r="J43">
            <v>6.7535999999999996</v>
          </cell>
        </row>
        <row r="44">
          <cell r="F44">
            <v>2.5</v>
          </cell>
          <cell r="G44">
            <v>66</v>
          </cell>
          <cell r="H44">
            <v>182.5</v>
          </cell>
          <cell r="I44">
            <v>165</v>
          </cell>
          <cell r="J44">
            <v>165</v>
          </cell>
        </row>
        <row r="45">
          <cell r="F45">
            <v>2.2999999999999998</v>
          </cell>
          <cell r="G45">
            <v>2685</v>
          </cell>
          <cell r="H45">
            <v>6182.4</v>
          </cell>
          <cell r="I45">
            <v>6175.5</v>
          </cell>
          <cell r="J45">
            <v>6175.5</v>
          </cell>
        </row>
        <row r="46">
          <cell r="F46">
            <v>3</v>
          </cell>
          <cell r="G46">
            <v>31</v>
          </cell>
          <cell r="H46">
            <v>282</v>
          </cell>
          <cell r="I46">
            <v>93</v>
          </cell>
          <cell r="J46">
            <v>93</v>
          </cell>
        </row>
        <row r="47">
          <cell r="F47">
            <v>3.5</v>
          </cell>
        </row>
        <row r="48">
          <cell r="H48">
            <v>13407.1</v>
          </cell>
          <cell r="I48">
            <v>13407.4</v>
          </cell>
          <cell r="J48">
            <v>13407.4</v>
          </cell>
        </row>
        <row r="49">
          <cell r="H49">
            <v>4846.3999999999996</v>
          </cell>
          <cell r="I49">
            <v>4846.3</v>
          </cell>
          <cell r="J49">
            <v>4846.3</v>
          </cell>
        </row>
        <row r="50">
          <cell r="H50">
            <v>15664.7</v>
          </cell>
          <cell r="I50">
            <v>13669.7536</v>
          </cell>
          <cell r="J50">
            <v>13669.7536</v>
          </cell>
        </row>
      </sheetData>
      <sheetData sheetId="20"/>
      <sheetData sheetId="21"/>
      <sheetData sheetId="22" refreshError="1">
        <row r="13">
          <cell r="G13">
            <v>142</v>
          </cell>
          <cell r="N13">
            <v>142</v>
          </cell>
        </row>
        <row r="17">
          <cell r="F17">
            <v>181.7</v>
          </cell>
          <cell r="G17">
            <v>142</v>
          </cell>
          <cell r="H17">
            <v>93</v>
          </cell>
          <cell r="N17">
            <v>142</v>
          </cell>
        </row>
        <row r="19">
          <cell r="G19">
            <v>100</v>
          </cell>
          <cell r="N19">
            <v>100</v>
          </cell>
        </row>
        <row r="23">
          <cell r="F23">
            <v>181.7</v>
          </cell>
          <cell r="G23">
            <v>100</v>
          </cell>
          <cell r="H23">
            <v>3</v>
          </cell>
          <cell r="N23">
            <v>100</v>
          </cell>
        </row>
        <row r="29">
          <cell r="F29">
            <v>181.7</v>
          </cell>
          <cell r="G29">
            <v>128</v>
          </cell>
          <cell r="H29">
            <v>120</v>
          </cell>
          <cell r="N29">
            <v>128</v>
          </cell>
        </row>
        <row r="41">
          <cell r="F41">
            <v>181.7</v>
          </cell>
          <cell r="G41">
            <v>142</v>
          </cell>
          <cell r="H41">
            <v>9.1999999999999993</v>
          </cell>
          <cell r="N41">
            <v>142</v>
          </cell>
        </row>
        <row r="47">
          <cell r="F47">
            <v>181.7</v>
          </cell>
          <cell r="G47">
            <v>128</v>
          </cell>
          <cell r="H47">
            <v>2.9</v>
          </cell>
          <cell r="N47">
            <v>128</v>
          </cell>
        </row>
      </sheetData>
      <sheetData sheetId="23" refreshError="1"/>
      <sheetData sheetId="24"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Смета2 проект. раб."/>
      <sheetName val="1. свод филиалы"/>
      <sheetName val="1. ИА"/>
      <sheetName val="1. свод ЛЭ"/>
      <sheetName val="T0"/>
      <sheetName val="Drop down lists"/>
      <sheetName val="реестр сф 2012"/>
      <sheetName val="служебная"/>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равочник"/>
      <sheetName val="ТСО 0"/>
      <sheetName val="ТСО 1"/>
      <sheetName val="ТСО 2"/>
      <sheetName val="ТСО 3"/>
      <sheetName val="ТСО 4"/>
      <sheetName val="ТСО 5"/>
      <sheetName val="ТСО 6"/>
      <sheetName val="ТСО 7"/>
      <sheetName val="ТСО 8"/>
      <sheetName val="ТСО 9"/>
      <sheetName val="ТСО 10"/>
      <sheetName val="ТСО 11"/>
      <sheetName val="ТСО 12"/>
      <sheetName val="ТСО 13"/>
      <sheetName val="ТСО 14"/>
      <sheetName val="ТСО 15"/>
      <sheetName val="ТСО 16"/>
      <sheetName val="ТСО 17"/>
      <sheetName val="ТСО 18"/>
      <sheetName val="ТСО 19"/>
      <sheetName val="ТСО 20"/>
      <sheetName val="ТСО 21"/>
      <sheetName val="ТСО 22"/>
      <sheetName val="ТСО 23"/>
      <sheetName val="ТСО 24"/>
      <sheetName val="ТСО 25"/>
      <sheetName val="ТСО 26"/>
      <sheetName val="ТСО 27"/>
      <sheetName val="ТСО 28"/>
      <sheetName val="ТСО 29"/>
      <sheetName val="ТСО 30"/>
      <sheetName val="ТСО 31"/>
      <sheetName val="ТСО 32"/>
      <sheetName val="ТСО 33"/>
      <sheetName val="ТСО 34"/>
      <sheetName val="ТСО 35"/>
      <sheetName val="ТСО 36"/>
      <sheetName val="ТСО 37"/>
      <sheetName val="Комментарий"/>
      <sheetName val="Проверка"/>
      <sheetName val="et_union"/>
      <sheetName val="TEHSHEET"/>
      <sheetName val="modProv"/>
      <sheetName val="modLoad"/>
      <sheetName val="AllSheetsInThisWorkbook"/>
      <sheetName val="modInstruction"/>
      <sheetName val="modfrmReestr"/>
      <sheetName val="modReestr"/>
      <sheetName val="modUpdTemplMain"/>
      <sheetName val="modfrmCheckUpdates"/>
      <sheetName val="REESTR_ORG"/>
      <sheetName val="modHyp"/>
      <sheetName val="modList01"/>
      <sheetName val="modList02"/>
    </sheetNames>
    <sheetDataSet>
      <sheetData sheetId="0"/>
      <sheetData sheetId="1"/>
      <sheetData sheetId="2">
        <row r="6">
          <cell r="E6" t="str">
            <v>Кемеровская область</v>
          </cell>
        </row>
      </sheetData>
      <sheetData sheetId="3">
        <row r="14">
          <cell r="D14" t="str">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 val="База"/>
      <sheetName val="TEHSHEET"/>
      <sheetName val="Заголовок2"/>
      <sheetName val="6 Списки"/>
      <sheetName val="t_настройки"/>
      <sheetName val="17.1"/>
      <sheetName val="17"/>
      <sheetName val="24"/>
      <sheetName val="25"/>
      <sheetName val="4"/>
      <sheetName val="5"/>
      <sheetName val="Ф-1 (для АО-энерго)"/>
      <sheetName val="Ф-2 (для АО-энерго)"/>
    </sheetNames>
    <sheetDataSet>
      <sheetData sheetId="0">
        <row r="23">
          <cell r="B23" t="str">
            <v>Филиал 1</v>
          </cell>
        </row>
      </sheetData>
      <sheetData sheetId="1">
        <row r="23">
          <cell r="B23" t="str">
            <v>Филиал 1</v>
          </cell>
        </row>
      </sheetData>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Info"/>
      <sheetName val="Затраты на РОКУ_2007"/>
      <sheetName val="2007 (Min)"/>
      <sheetName val="2007 (Max)"/>
      <sheetName val="2006"/>
      <sheetName val="24"/>
      <sheetName val="15"/>
      <sheetName val="16"/>
      <sheetName val="17.1"/>
      <sheetName val="18.2"/>
      <sheetName val="20"/>
      <sheetName val="21.3"/>
      <sheetName val="25"/>
      <sheetName val="3"/>
      <sheetName val="4"/>
      <sheetName val="5"/>
      <sheetName val="P2.1"/>
      <sheetName val="P2.2"/>
      <sheetName val="перекрестка"/>
      <sheetName val="2008 -2010"/>
      <sheetName val="TEHSHEET"/>
      <sheetName val="Затраты_на_РОКУ_2007"/>
      <sheetName val="2007_(Min)"/>
      <sheetName val="2007_(Max)"/>
      <sheetName val="17_1"/>
      <sheetName val="18_2"/>
      <sheetName val="21_3"/>
      <sheetName val="P2_1"/>
      <sheetName val="P2_2"/>
      <sheetName val="2008_-2010"/>
    </sheetNames>
    <sheetDataSet>
      <sheetData sheetId="0">
        <row r="4">
          <cell r="C4" t="str">
            <v>ОАО "Астраханьэнерго"</v>
          </cell>
        </row>
        <row r="5">
          <cell r="C5" t="str">
            <v>ОАО "Белгородэнерго"</v>
          </cell>
        </row>
        <row r="6">
          <cell r="C6" t="str">
            <v>ОАО "Брянскэнерго"</v>
          </cell>
        </row>
        <row r="7">
          <cell r="C7" t="str">
            <v>ОАО "Владимирэнерго"</v>
          </cell>
        </row>
        <row r="8">
          <cell r="C8" t="str">
            <v>ОАО "Волгоградэнерго"</v>
          </cell>
        </row>
        <row r="9">
          <cell r="C9" t="str">
            <v>ОАО "Вологдаэнерго"</v>
          </cell>
        </row>
        <row r="10">
          <cell r="C10" t="str">
            <v>ОАО "Воронежэнерго"</v>
          </cell>
        </row>
        <row r="11">
          <cell r="C11" t="str">
            <v>ОАО "Ивэнерго"</v>
          </cell>
        </row>
        <row r="12">
          <cell r="C12" t="str">
            <v>ОАО "Калугаэнерго"</v>
          </cell>
        </row>
        <row r="13">
          <cell r="C13" t="str">
            <v>ОАО "Костромаэнерго"</v>
          </cell>
        </row>
        <row r="14">
          <cell r="C14" t="str">
            <v>ОАО "Кубаньэнерго"</v>
          </cell>
        </row>
        <row r="15">
          <cell r="C15" t="str">
            <v>ОАО "Курскэнерго"</v>
          </cell>
        </row>
        <row r="16">
          <cell r="C16" t="str">
            <v>ОАО "Липецкэнерго"</v>
          </cell>
        </row>
        <row r="17">
          <cell r="C17" t="str">
            <v>ОАО "Нижновэнерго"</v>
          </cell>
        </row>
        <row r="18">
          <cell r="C18" t="str">
            <v>ОАО "Орелэнерго"</v>
          </cell>
        </row>
        <row r="19">
          <cell r="C19" t="str">
            <v>ОАО "Ростовэнерго"</v>
          </cell>
        </row>
        <row r="20">
          <cell r="C20" t="str">
            <v>ОАО "Рязаньэнерго"</v>
          </cell>
        </row>
        <row r="21">
          <cell r="C21" t="str">
            <v>ОАО "Смоленскэнерго"</v>
          </cell>
        </row>
        <row r="22">
          <cell r="C22" t="str">
            <v>ОАО "Тамбовэнерго"</v>
          </cell>
        </row>
        <row r="23">
          <cell r="C23" t="str">
            <v>ОАО "Тверьэнерго"</v>
          </cell>
        </row>
        <row r="24">
          <cell r="C24" t="str">
            <v>ОАО "Тулэнерго"</v>
          </cell>
        </row>
        <row r="25">
          <cell r="C25" t="str">
            <v>ОАО "Ярэнерго"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Info"/>
      <sheetName val="t_настройки"/>
    </sheetNames>
    <sheetDataSet>
      <sheetData sheetId="0"/>
      <sheetData sheetId="1"/>
      <sheetData sheetId="2">
        <row r="12">
          <cell r="H12" t="str">
            <v>газ коксовый</v>
          </cell>
        </row>
        <row r="13">
          <cell r="H13" t="str">
            <v>прочее</v>
          </cell>
        </row>
        <row r="14">
          <cell r="H14" t="str">
            <v>дистиллят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Заголовок"/>
      <sheetName val="Регионы"/>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Справочник"/>
      <sheetName val="сбыт"/>
      <sheetName val="сети"/>
      <sheetName val="ЭСО"/>
      <sheetName val="Ген. не уч. ОРЭМ"/>
      <sheetName val="топливо"/>
      <sheetName val="Свод"/>
      <sheetName val="4 баланс ээ"/>
      <sheetName val="5 баланс мощности"/>
      <sheetName val="P2.1 усл. единицы"/>
      <sheetName val="P2.2 усл. единицы"/>
      <sheetName val="Расчет расходов RAB"/>
      <sheetName val="расчет НВВ РСК по RAB"/>
      <sheetName val="Расчет НВВ общий"/>
      <sheetName val="Расчет котловых тарифов"/>
      <sheetName val="Параметры"/>
    </sheetNames>
    <sheetDataSet>
      <sheetData sheetId="0"/>
      <sheetData sheetId="1"/>
      <sheetData sheetId="2"/>
      <sheetData sheetId="3"/>
      <sheetData sheetId="4" refreshError="1"/>
      <sheetData sheetId="5" refreshError="1"/>
      <sheetData sheetId="6"/>
      <sheetData sheetId="7"/>
      <sheetData sheetId="8"/>
      <sheetData sheetId="9"/>
      <sheetData sheetId="10"/>
      <sheetData sheetId="11">
        <row r="13">
          <cell r="F13">
            <v>0</v>
          </cell>
        </row>
      </sheetData>
      <sheetData sheetId="12"/>
      <sheetData sheetId="13">
        <row r="5">
          <cell r="E5" t="str">
            <v>L1</v>
          </cell>
        </row>
      </sheetData>
      <sheetData sheetId="14"/>
      <sheetData sheetId="15"/>
      <sheetData sheetId="16" refreshError="1"/>
      <sheetData sheetId="17" refreshError="1"/>
      <sheetData sheetId="18" refreshError="1"/>
      <sheetData sheetId="19" refreshError="1"/>
      <sheetData sheetId="20"/>
      <sheetData sheetId="21" refreshError="1"/>
      <sheetData sheetId="22"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 val="Проверка критерии"/>
    </sheetNames>
    <sheetDataSet>
      <sheetData sheetId="0"/>
      <sheetData sheetId="1">
        <row r="15">
          <cell r="B15">
            <v>2009</v>
          </cell>
        </row>
      </sheetData>
      <sheetData sheetId="2">
        <row r="2">
          <cell r="B2" t="str">
            <v>Алтайский край</v>
          </cell>
          <cell r="P2" t="str">
            <v>ОАО "МРСК Сибири"</v>
          </cell>
        </row>
        <row r="3">
          <cell r="P3" t="str">
            <v>ООО "Барнаульская сетевая компания"</v>
          </cell>
        </row>
        <row r="4">
          <cell r="P4" t="str">
            <v>ОАО "РЖД"</v>
          </cell>
        </row>
        <row r="5">
          <cell r="P5" t="str">
            <v>ОАО "Бийская льняная компания"</v>
          </cell>
        </row>
        <row r="6">
          <cell r="P6" t="str">
            <v>ООО ПСП "УМ-4"</v>
          </cell>
        </row>
        <row r="7">
          <cell r="P7" t="str">
            <v>ФГУП "БПО "Сибприбормаш"</v>
          </cell>
        </row>
        <row r="8">
          <cell r="P8" t="str">
            <v>ОАО "Барнаульский завод АТИ"</v>
          </cell>
        </row>
        <row r="9">
          <cell r="P9" t="str">
            <v>ЗАО "Техническое обслуживание"</v>
          </cell>
        </row>
        <row r="10">
          <cell r="P10" t="str">
            <v>ОАО "Алтайкрайэнерго"</v>
          </cell>
        </row>
        <row r="11">
          <cell r="P11" t="str">
            <v>ОАО ХК "Барнаултрасмаш"</v>
          </cell>
        </row>
        <row r="12">
          <cell r="P12" t="str">
            <v>ОАО "28 Электрическая сеть"</v>
          </cell>
        </row>
        <row r="13">
          <cell r="P13" t="str">
            <v>ООО "Заринская городская электрическая сеть"</v>
          </cell>
        </row>
        <row r="14">
          <cell r="P14" t="str">
            <v>ОАО "Алтайский завод агрегатов"</v>
          </cell>
        </row>
        <row r="15">
          <cell r="P15" t="str">
            <v>ООО "Южно-Сибирская энергетическая компания"</v>
          </cell>
        </row>
        <row r="16">
          <cell r="P16" t="str">
            <v>ООО "Сетевая компания "Союз"</v>
          </cell>
        </row>
        <row r="17">
          <cell r="P17" t="str">
            <v>Муниципальное унитарное многоотраслевое коммунальное предприятие</v>
          </cell>
        </row>
      </sheetData>
      <sheetData sheetId="3"/>
      <sheetData sheetId="4"/>
      <sheetData sheetId="5"/>
      <sheetData sheetId="6">
        <row r="7">
          <cell r="B7" t="str">
            <v>Алтайский край</v>
          </cell>
        </row>
      </sheetData>
      <sheetData sheetId="7"/>
      <sheetData sheetId="8">
        <row r="8">
          <cell r="H8" t="str">
            <v>ОАО "МРСК Сибири"</v>
          </cell>
        </row>
      </sheetData>
      <sheetData sheetId="9"/>
      <sheetData sheetId="10"/>
      <sheetData sheetId="11"/>
      <sheetData sheetId="12">
        <row r="9">
          <cell r="F9">
            <v>0</v>
          </cell>
        </row>
      </sheetData>
      <sheetData sheetId="13"/>
      <sheetData sheetId="14">
        <row r="19">
          <cell r="E19" t="str">
            <v>L9</v>
          </cell>
          <cell r="K19">
            <v>145366.31139360002</v>
          </cell>
        </row>
        <row r="20">
          <cell r="D20">
            <v>279568.62111380941</v>
          </cell>
          <cell r="E20" t="str">
            <v>L10</v>
          </cell>
          <cell r="K20">
            <v>0</v>
          </cell>
        </row>
        <row r="21">
          <cell r="D21">
            <v>170.97</v>
          </cell>
          <cell r="E21" t="str">
            <v>L10.1</v>
          </cell>
        </row>
        <row r="22">
          <cell r="D22">
            <v>163.5191092670114</v>
          </cell>
          <cell r="E22" t="str">
            <v>L10.2</v>
          </cell>
        </row>
        <row r="23">
          <cell r="D23">
            <v>12204.95</v>
          </cell>
          <cell r="E23" t="str">
            <v>L11</v>
          </cell>
          <cell r="G23">
            <v>0</v>
          </cell>
          <cell r="H23">
            <v>12204.95</v>
          </cell>
          <cell r="I23">
            <v>0</v>
          </cell>
          <cell r="J23">
            <v>0</v>
          </cell>
          <cell r="K23">
            <v>139.19999999999999</v>
          </cell>
        </row>
        <row r="24">
          <cell r="D24">
            <v>730554.08799520135</v>
          </cell>
          <cell r="E24" t="str">
            <v>L12</v>
          </cell>
          <cell r="G24">
            <v>232091.71287520134</v>
          </cell>
          <cell r="H24">
            <v>498462.37511999998</v>
          </cell>
          <cell r="I24">
            <v>0</v>
          </cell>
          <cell r="J24">
            <v>0</v>
          </cell>
          <cell r="K24">
            <v>12562.0273</v>
          </cell>
        </row>
        <row r="25">
          <cell r="D25">
            <v>0</v>
          </cell>
          <cell r="E25" t="str">
            <v>L12_1</v>
          </cell>
          <cell r="G25">
            <v>0</v>
          </cell>
          <cell r="H25">
            <v>0</v>
          </cell>
          <cell r="I25">
            <v>0</v>
          </cell>
          <cell r="J25">
            <v>0</v>
          </cell>
          <cell r="K25">
            <v>0</v>
          </cell>
        </row>
        <row r="26">
          <cell r="D26">
            <v>250847.83624459885</v>
          </cell>
          <cell r="E26" t="str">
            <v>L13</v>
          </cell>
          <cell r="G26">
            <v>79375.363203318848</v>
          </cell>
          <cell r="H26">
            <v>171472.47304128</v>
          </cell>
          <cell r="I26">
            <v>0</v>
          </cell>
          <cell r="J26">
            <v>0</v>
          </cell>
          <cell r="K26">
            <v>3944.1549314290264</v>
          </cell>
        </row>
        <row r="27">
          <cell r="D27">
            <v>0</v>
          </cell>
          <cell r="E27" t="str">
            <v>L13_1</v>
          </cell>
          <cell r="G27">
            <v>0</v>
          </cell>
          <cell r="H27">
            <v>0</v>
          </cell>
          <cell r="I27">
            <v>0</v>
          </cell>
          <cell r="J27">
            <v>0</v>
          </cell>
          <cell r="K27">
            <v>0</v>
          </cell>
        </row>
        <row r="28">
          <cell r="D28">
            <v>170009.31000000003</v>
          </cell>
          <cell r="E28" t="str">
            <v>L14</v>
          </cell>
          <cell r="G28">
            <v>27317.79</v>
          </cell>
          <cell r="H28">
            <v>142691.52000000002</v>
          </cell>
          <cell r="I28">
            <v>0</v>
          </cell>
          <cell r="J28">
            <v>0</v>
          </cell>
          <cell r="K28">
            <v>22192.3</v>
          </cell>
        </row>
        <row r="29">
          <cell r="D29">
            <v>7723.3740999999991</v>
          </cell>
          <cell r="E29" t="str">
            <v>L15</v>
          </cell>
          <cell r="G29">
            <v>0</v>
          </cell>
          <cell r="H29">
            <v>7723.3740999999991</v>
          </cell>
          <cell r="I29">
            <v>0</v>
          </cell>
          <cell r="J29">
            <v>0</v>
          </cell>
          <cell r="K29">
            <v>0</v>
          </cell>
        </row>
        <row r="30">
          <cell r="D30">
            <v>550841.49260127661</v>
          </cell>
          <cell r="E30" t="str">
            <v>L16</v>
          </cell>
          <cell r="G30">
            <v>287214.45836127672</v>
          </cell>
          <cell r="H30">
            <v>263627.03423999995</v>
          </cell>
          <cell r="I30">
            <v>0</v>
          </cell>
          <cell r="J30">
            <v>0</v>
          </cell>
          <cell r="K30">
            <v>38636.586407451687</v>
          </cell>
        </row>
        <row r="31">
          <cell r="D31">
            <v>0</v>
          </cell>
          <cell r="E31" t="str">
            <v>L17</v>
          </cell>
          <cell r="G31">
            <v>0</v>
          </cell>
          <cell r="H31">
            <v>0</v>
          </cell>
          <cell r="I31">
            <v>0</v>
          </cell>
          <cell r="J31">
            <v>0</v>
          </cell>
          <cell r="K31">
            <v>0</v>
          </cell>
        </row>
        <row r="32">
          <cell r="D32">
            <v>6649.1</v>
          </cell>
          <cell r="E32" t="str">
            <v>L18</v>
          </cell>
          <cell r="G32">
            <v>6649.1</v>
          </cell>
          <cell r="H32">
            <v>0</v>
          </cell>
          <cell r="I32">
            <v>0</v>
          </cell>
          <cell r="J32">
            <v>0</v>
          </cell>
          <cell r="K32">
            <v>0</v>
          </cell>
        </row>
        <row r="33">
          <cell r="D33">
            <v>15536.486414999999</v>
          </cell>
          <cell r="E33" t="str">
            <v>L19</v>
          </cell>
          <cell r="G33">
            <v>1631.4</v>
          </cell>
          <cell r="H33">
            <v>13905.086414999998</v>
          </cell>
          <cell r="I33">
            <v>0</v>
          </cell>
          <cell r="J33">
            <v>0</v>
          </cell>
          <cell r="K33">
            <v>56728.041081328673</v>
          </cell>
        </row>
        <row r="34">
          <cell r="D34">
            <v>0</v>
          </cell>
          <cell r="E34" t="str">
            <v>L20</v>
          </cell>
          <cell r="G34">
            <v>0</v>
          </cell>
          <cell r="H34">
            <v>0</v>
          </cell>
          <cell r="I34">
            <v>0</v>
          </cell>
          <cell r="J34">
            <v>0</v>
          </cell>
          <cell r="K34">
            <v>0</v>
          </cell>
        </row>
        <row r="36">
          <cell r="D36">
            <v>0</v>
          </cell>
          <cell r="E36" t="str">
            <v>L20.1</v>
          </cell>
          <cell r="G36">
            <v>0</v>
          </cell>
          <cell r="H36">
            <v>0</v>
          </cell>
          <cell r="I36">
            <v>0</v>
          </cell>
          <cell r="J36">
            <v>0</v>
          </cell>
          <cell r="K36">
            <v>0</v>
          </cell>
        </row>
        <row r="37">
          <cell r="D37">
            <v>7621.8799899999985</v>
          </cell>
          <cell r="E37" t="str">
            <v>L21</v>
          </cell>
          <cell r="G37">
            <v>1347.7</v>
          </cell>
          <cell r="H37">
            <v>6274.1799899999987</v>
          </cell>
          <cell r="I37">
            <v>0</v>
          </cell>
          <cell r="J37">
            <v>0</v>
          </cell>
          <cell r="K37">
            <v>56728.041081328673</v>
          </cell>
        </row>
        <row r="38">
          <cell r="D38">
            <v>7914.6064249999999</v>
          </cell>
          <cell r="E38" t="str">
            <v>L22</v>
          </cell>
          <cell r="G38">
            <v>283.7</v>
          </cell>
          <cell r="H38">
            <v>7630.9064250000001</v>
          </cell>
          <cell r="I38">
            <v>0</v>
          </cell>
          <cell r="J38">
            <v>0</v>
          </cell>
          <cell r="K38">
            <v>0</v>
          </cell>
        </row>
        <row r="39">
          <cell r="D39">
            <v>0</v>
          </cell>
          <cell r="E39" t="str">
            <v>L34</v>
          </cell>
          <cell r="G39">
            <v>0</v>
          </cell>
          <cell r="H39">
            <v>0</v>
          </cell>
          <cell r="I39">
            <v>0</v>
          </cell>
          <cell r="J39">
            <v>0</v>
          </cell>
          <cell r="K39">
            <v>0</v>
          </cell>
        </row>
        <row r="40">
          <cell r="D40">
            <v>2010637.0584698857</v>
          </cell>
          <cell r="E40" t="str">
            <v>L23</v>
          </cell>
          <cell r="F40">
            <v>0</v>
          </cell>
          <cell r="G40">
            <v>620981.6244397969</v>
          </cell>
          <cell r="H40">
            <v>1110086.8129162798</v>
          </cell>
          <cell r="I40">
            <v>0</v>
          </cell>
          <cell r="J40">
            <v>0</v>
          </cell>
          <cell r="K40">
            <v>279568.62111380941</v>
          </cell>
        </row>
        <row r="42">
          <cell r="D42">
            <v>744551.55486494536</v>
          </cell>
          <cell r="E42" t="str">
            <v>L24</v>
          </cell>
          <cell r="H42">
            <v>744551.55486494536</v>
          </cell>
          <cell r="I42">
            <v>744551.55486494536</v>
          </cell>
        </row>
        <row r="43">
          <cell r="D43">
            <v>1324512.453</v>
          </cell>
          <cell r="E43" t="str">
            <v>L25</v>
          </cell>
          <cell r="H43">
            <v>1324512.453</v>
          </cell>
          <cell r="I43">
            <v>1324512.453</v>
          </cell>
        </row>
        <row r="45">
          <cell r="D45">
            <v>875536.9</v>
          </cell>
          <cell r="E45" t="str">
            <v>L25.1</v>
          </cell>
          <cell r="H45">
            <v>875536.9</v>
          </cell>
          <cell r="I45">
            <v>875536.9</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НП-2-12-П"/>
      <sheetName val="Tarif_300_6_2004 для фэк скорр"/>
      <sheetName val="Баланс мощности 2007"/>
      <sheetName val="Свод"/>
      <sheetName val="ДПН"/>
      <sheetName val="Справочники"/>
      <sheetName val="БФ-2-13-П"/>
      <sheetName val="ИТОГИ  по Н,Р,Э,Q"/>
      <sheetName val="D-Test of FA Installation"/>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эл.эн"/>
      <sheetName val="15"/>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ow r="39">
          <cell r="B39" t="str">
            <v>Сумма общехозяйственных расходов</v>
          </cell>
        </row>
      </sheetData>
      <sheetData sheetId="222" refreshError="1"/>
      <sheetData sheetId="223" refreshError="1"/>
      <sheetData sheetId="224" refreshError="1"/>
      <sheetData sheetId="225">
        <row r="39">
          <cell r="B39" t="str">
            <v>Сумма общехозяйственных расходов</v>
          </cell>
        </row>
      </sheetData>
      <sheetData sheetId="226">
        <row r="39">
          <cell r="B39" t="str">
            <v>Сумма общехозяйственных расходов</v>
          </cell>
        </row>
      </sheetData>
      <sheetData sheetId="227">
        <row r="39">
          <cell r="B39" t="str">
            <v>Сумма общехозяйственных расходов</v>
          </cell>
        </row>
      </sheetData>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Регионы"/>
      <sheetName val="FES"/>
      <sheetName val="Лист"/>
      <sheetName val="навигация"/>
      <sheetName val="Т12"/>
      <sheetName val="Т3"/>
      <sheetName val="1"/>
      <sheetName val="2"/>
      <sheetName val="3"/>
      <sheetName val="4"/>
      <sheetName val="Материалы_В"/>
      <sheetName val="таблицы для расчетов28-04-08_20"/>
      <sheetName val="R"/>
      <sheetName val="Справочники"/>
      <sheetName val="Свод"/>
      <sheetName val="Справочник"/>
      <sheetName val="Списки"/>
      <sheetName val="другие затраты с_ст"/>
      <sheetName val="услуги непроизводств_"/>
      <sheetName val="поощрение _ДВ_"/>
      <sheetName val="_ за кредит"/>
      <sheetName val="налоги в с_ст"/>
      <sheetName val="16"/>
      <sheetName val="0"/>
      <sheetName val="10"/>
      <sheetName val="11"/>
      <sheetName val="12"/>
      <sheetName val="13"/>
      <sheetName val="14"/>
      <sheetName val="15"/>
      <sheetName val="17.1"/>
      <sheetName val="17"/>
      <sheetName val="19"/>
      <sheetName val="20"/>
      <sheetName val="21"/>
      <sheetName val="22"/>
      <sheetName val="23"/>
      <sheetName val="24.1"/>
      <sheetName val="24"/>
      <sheetName val="25"/>
      <sheetName val="26"/>
      <sheetName val="27"/>
      <sheetName val="28"/>
      <sheetName val="29"/>
      <sheetName val="4.1"/>
      <sheetName val="5"/>
      <sheetName val="6"/>
      <sheetName val="8"/>
      <sheetName val="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sheetData sheetId="28"/>
      <sheetData sheetId="29" refreshError="1"/>
      <sheetData sheetId="30"/>
      <sheetData sheetId="31"/>
      <sheetData sheetId="32"/>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2.1"/>
      <sheetName val="2.2"/>
      <sheetName val="P2.2 усл. единицы"/>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1.6 (5)"/>
      <sheetName val="НВВ"/>
      <sheetName val="П1.2 МПОКХ"/>
      <sheetName val="тариф"/>
      <sheetName val="1.5 (2)"/>
      <sheetName val="1.3_"/>
      <sheetName val="1.6 (3)"/>
      <sheetName val="1.6 (2)"/>
      <sheetName val="Лист1"/>
      <sheetName val="1.2.2"/>
      <sheetName val="1.3"/>
      <sheetName val="1.4"/>
      <sheetName val="1.5"/>
      <sheetName val="1.6"/>
      <sheetName val="1.13"/>
      <sheetName val="1.15"/>
      <sheetName val="1.16_2008"/>
      <sheetName val="1.16 (ЮСК)"/>
      <sheetName val="1.17"/>
      <sheetName val="1.18.2."/>
      <sheetName val="1.21.3"/>
      <sheetName val="1.24."/>
      <sheetName val="1.25."/>
      <sheetName val="1.27"/>
      <sheetName val="POYS2008"/>
      <sheetName val="2.1усл.ед"/>
      <sheetName val="2.2усл.ед"/>
      <sheetName val="распр затрат"/>
      <sheetName val="Лист2"/>
      <sheetName val="ГСМ"/>
      <sheetName val="усл.ед."/>
      <sheetName val="Лист1 "/>
      <sheetName val="P2.1"/>
      <sheetName val="P2.2"/>
      <sheetName val="перекрестка"/>
      <sheetName val="16"/>
      <sheetName val="18.2"/>
      <sheetName val="4"/>
      <sheetName val="6"/>
      <sheetName val="15"/>
      <sheetName val="17.1"/>
      <sheetName val="21.3"/>
      <sheetName val="2.3"/>
      <sheetName val="20"/>
      <sheetName val="27"/>
      <sheetName val="TEHSHEET"/>
      <sheetName val="Огл. Графиков"/>
      <sheetName val="Текущие цены"/>
      <sheetName val="рабочий"/>
      <sheetName val="окраска"/>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Регио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1606.4889999999998</v>
          </cell>
        </row>
        <row r="23">
          <cell r="F23">
            <v>190</v>
          </cell>
        </row>
        <row r="24">
          <cell r="F24">
            <v>160</v>
          </cell>
          <cell r="G24">
            <v>125.77000000000001</v>
          </cell>
        </row>
        <row r="25">
          <cell r="F25">
            <v>3000</v>
          </cell>
        </row>
        <row r="26">
          <cell r="F26">
            <v>2300</v>
          </cell>
        </row>
        <row r="28">
          <cell r="F28">
            <v>170</v>
          </cell>
          <cell r="G28">
            <v>131.86199999999999</v>
          </cell>
        </row>
        <row r="29">
          <cell r="F29">
            <v>140</v>
          </cell>
        </row>
        <row r="30">
          <cell r="F30">
            <v>120</v>
          </cell>
          <cell r="G30">
            <v>1553.5030000000002</v>
          </cell>
        </row>
        <row r="31">
          <cell r="F31">
            <v>180</v>
          </cell>
        </row>
        <row r="32">
          <cell r="F32">
            <v>150</v>
          </cell>
          <cell r="G32">
            <v>21.844000000000001</v>
          </cell>
        </row>
        <row r="33">
          <cell r="F33">
            <v>160</v>
          </cell>
          <cell r="G33">
            <v>338.16</v>
          </cell>
        </row>
        <row r="34">
          <cell r="F34">
            <v>140</v>
          </cell>
          <cell r="G34">
            <v>3141.6149999999998</v>
          </cell>
        </row>
        <row r="35">
          <cell r="F35">
            <v>110</v>
          </cell>
          <cell r="G35">
            <v>9639.9349999999977</v>
          </cell>
        </row>
        <row r="36">
          <cell r="F36">
            <v>470</v>
          </cell>
        </row>
        <row r="37">
          <cell r="F37">
            <v>350</v>
          </cell>
        </row>
        <row r="40">
          <cell r="F40">
            <v>260</v>
          </cell>
          <cell r="G40">
            <v>248.89000000000004</v>
          </cell>
        </row>
        <row r="41">
          <cell r="F41">
            <v>220</v>
          </cell>
          <cell r="G41">
            <v>1431.27</v>
          </cell>
        </row>
        <row r="42">
          <cell r="F42">
            <v>150</v>
          </cell>
          <cell r="G42">
            <v>2343.6549999999997</v>
          </cell>
        </row>
        <row r="43">
          <cell r="F43">
            <v>270</v>
          </cell>
        </row>
      </sheetData>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ZAC02_97"/>
      <sheetName val="Списки"/>
      <sheetName val="Лист"/>
      <sheetName val="навигация"/>
      <sheetName val="Т12"/>
      <sheetName val="Т3"/>
      <sheetName val="2"/>
      <sheetName val="FES"/>
      <sheetName val="Огл. Графиков"/>
      <sheetName val="Текущие цены"/>
      <sheetName val="рабочий"/>
      <sheetName val="окраска"/>
      <sheetName val="ИТОГИ  по Н,Р,Э,Q"/>
      <sheetName val="Свод"/>
      <sheetName val="Баланс ВО"/>
      <sheetName val="Справочники"/>
      <sheetName val="ZAC02_97.XLS"/>
      <sheetName val="P2.1"/>
    </sheetNames>
    <definedNames>
      <definedName name="w"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ZAC06_97"/>
      <sheetName val="FES"/>
      <sheetName val="2001"/>
    </sheetNames>
    <definedNames>
      <definedName name="ww" refersTo="#ССЫЛКА!"/>
    </defined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s>
    <sheetDataSet>
      <sheetData sheetId="0" refreshError="1">
        <row r="14">
          <cell r="A14" t="str">
            <v>Показатели деловой активности</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топография"/>
      <sheetName val="ТЭП ПД "/>
      <sheetName val="Исходные данные тариф электрика"/>
      <sheetName val="Лизинг ДГУ"/>
      <sheetName val="расшифровка"/>
      <sheetName val="т. 1.12."/>
      <sheetName val="Гр5(о)"/>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ИТ-бюджет"/>
      <sheetName val="Гр5(о)"/>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Список"/>
      <sheetName val="Январь 01"/>
      <sheetName val="Февраль 01"/>
      <sheetName val="Март"/>
      <sheetName val="Апрель"/>
      <sheetName val="Май"/>
      <sheetName val="Июнь"/>
      <sheetName val="Июль"/>
      <sheetName val="Август"/>
      <sheetName val="Сентябрь"/>
      <sheetName val="Октябрь"/>
      <sheetName val="Ноябрь"/>
      <sheetName val="Декабрь"/>
    </sheetNames>
    <sheetDataSet>
      <sheetData sheetId="0" refreshError="1">
        <row r="2">
          <cell r="B2" t="str">
            <v>Эксплуат.</v>
          </cell>
        </row>
        <row r="3">
          <cell r="B3" t="str">
            <v>КРТМЦ</v>
          </cell>
        </row>
        <row r="4">
          <cell r="B4" t="str">
            <v>ТП(Р)ТМЦ</v>
          </cell>
        </row>
        <row r="5">
          <cell r="B5" t="str">
            <v>ТП(Р)ОБ</v>
          </cell>
        </row>
        <row r="6">
          <cell r="B6" t="str">
            <v>КСТМЦ</v>
          </cell>
        </row>
        <row r="7">
          <cell r="B7" t="str">
            <v>КСОБ</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ИТ-бюджет"/>
      <sheetName val="SHPZ"/>
      <sheetName val="эл ст"/>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ZA06"/>
      <sheetName val="расшифровка"/>
    </sheetNames>
    <definedNames>
      <definedName name="Выборка_АМТА" refersTo="#ССЫЛКА!"/>
      <definedName name="Выборка_БА_ЖД" refersTo="#ССЫЛКА!"/>
      <definedName name="Выборка_ВСЖД" refersTo="#ССЫЛКА!"/>
      <definedName name="Выборка_ЛВРЗ" refersTo="#ССЫЛКА!"/>
      <definedName name="Выборка_Ливона" refersTo="#ССЫЛКА!"/>
      <definedName name="Выборка_мяспром" refersTo="#ССЫЛКА!"/>
      <definedName name="Выборка_ТАЦИ" refersTo="#ССЫЛКА!"/>
      <definedName name="Выборка_Тимцем" refersTo="#ССЫЛКА!"/>
      <definedName name="Очистка" refersTo="#ССЫЛКА!"/>
    </definedNames>
    <sheetDataSet>
      <sheetData sheetId="0" refreshError="1"/>
      <sheetData sheetId="1"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 val="Дополнительные формы к АРМ БП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 sheetId="26"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фонд потребления"/>
      <sheetName val="Пояснение"/>
      <sheetName val="Предприятие"/>
      <sheetName val="Оплата труда"/>
      <sheetName val="очисления на соц .нужды"/>
      <sheetName val="внебюдж.фонды"/>
      <sheetName val="3-1-2"/>
      <sheetName val="3-1-5"/>
      <sheetName val="Бюджет запасов ТМЦ"/>
      <sheetName val="бюджет"/>
      <sheetName val="прочие"/>
      <sheetName val="кредиторка"/>
      <sheetName val="расшифр "/>
      <sheetName val="Поставщики и подрядчики "/>
      <sheetName val="расшифровка услуг"/>
      <sheetName val=" внерел расх"/>
      <sheetName val="налоги"/>
      <sheetName val="налоги по ист-ам"/>
      <sheetName val=" запасы"/>
      <sheetName val=" поставщики и подрядчики"/>
      <sheetName val="доходы"/>
      <sheetName val="текущие"/>
      <sheetName val="общий объем"/>
      <sheetName val=" зплата"/>
      <sheetName val="дпн"/>
      <sheetName val="даты"/>
    </sheetNames>
    <sheetDataSet>
      <sheetData sheetId="0" refreshError="1"/>
      <sheetData sheetId="1" refreshError="1"/>
      <sheetData sheetId="2" refreshError="1">
        <row r="4">
          <cell r="F4" t="str">
            <v>Филиал "Северо-Восточные электрические сети"</v>
          </cell>
        </row>
        <row r="5">
          <cell r="F5" t="str">
            <v>17 июня 2002 года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Списки"/>
    </sheetNames>
    <sheetDataSet>
      <sheetData sheetId="0"/>
      <sheetData sheetId="1"/>
      <sheetData sheetId="2"/>
      <sheetData sheetId="3"/>
      <sheetData sheetId="4"/>
      <sheetData sheetId="5"/>
      <sheetData sheetId="6">
        <row r="12">
          <cell r="M12">
            <v>47036.838235799492</v>
          </cell>
        </row>
      </sheetData>
      <sheetData sheetId="7"/>
      <sheetData sheetId="8">
        <row r="23">
          <cell r="L23">
            <v>63968.429824888175</v>
          </cell>
        </row>
      </sheetData>
      <sheetData sheetId="9">
        <row r="11">
          <cell r="T11">
            <v>58287723.100125119</v>
          </cell>
        </row>
      </sheetData>
      <sheetData sheetId="10">
        <row r="78">
          <cell r="L78">
            <v>1549790.6695579998</v>
          </cell>
        </row>
      </sheetData>
      <sheetData sheetId="11">
        <row r="12">
          <cell r="M12">
            <v>0</v>
          </cell>
        </row>
      </sheetData>
      <sheetData sheetId="12"/>
      <sheetData sheetId="13"/>
      <sheetData sheetId="14">
        <row r="11">
          <cell r="L11">
            <v>4108516.1159912283</v>
          </cell>
        </row>
      </sheetData>
      <sheetData sheetId="15">
        <row r="11">
          <cell r="M11">
            <v>69397302.296661898</v>
          </cell>
        </row>
      </sheetData>
      <sheetData sheetId="16"/>
      <sheetData sheetId="17"/>
      <sheetData sheetId="18"/>
      <sheetData sheetId="19"/>
      <sheetData sheetId="20"/>
      <sheetData sheetId="21"/>
      <sheetData sheetId="22">
        <row r="11">
          <cell r="Z11">
            <v>14315238.271189211</v>
          </cell>
        </row>
      </sheetData>
      <sheetData sheetId="23"/>
      <sheetData sheetId="24">
        <row r="87">
          <cell r="I87" t="str">
            <v>ОАО «МРСК Центра»</v>
          </cell>
        </row>
      </sheetData>
      <sheetData sheetId="25" refreshError="1"/>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Исходные"/>
      <sheetName val="FST5"/>
      <sheetName val="Лист13"/>
      <sheetName val="Конст"/>
      <sheetName val="ИТОГИ  по Н,Р,Э,Q"/>
      <sheetName val="2008 -2010"/>
      <sheetName val="Регионы"/>
      <sheetName val="расшифровка"/>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For Bezik Стратег-1130-июль"/>
      <sheetName val="Справочники"/>
      <sheetName val="Заголовок"/>
      <sheetName val="Лист13"/>
      <sheetName val="эл ст"/>
      <sheetName val="1"/>
      <sheetName val="2"/>
      <sheetName val="3"/>
      <sheetName val="4"/>
      <sheetName val="Enum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Производство электроэнергии"/>
      <sheetName val="Макро"/>
      <sheetName val="6"/>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1997"/>
      <sheetName val="1998"/>
      <sheetName val="9-1"/>
      <sheetName val="хар-ка земли 1 "/>
      <sheetName val="Коррект"/>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FEK 2002.Н"/>
      <sheetName val="Приложение 2.1"/>
      <sheetName val="обслуживание"/>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Списки"/>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агр.БП"/>
      <sheetName val="ИТ-бюджет"/>
      <sheetName val="таблица 1"/>
      <sheetName val="Лист1"/>
      <sheetName val="Лист13"/>
    </sheetNames>
    <sheetDataSet>
      <sheetData sheetId="0" refreshError="1"/>
      <sheetData sheetId="1"/>
      <sheetData sheetId="2" refreshError="1"/>
      <sheetData sheetId="3" refreshError="1"/>
      <sheetData sheetId="4" refreshError="1"/>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ИТ-бюджет"/>
      <sheetName val="Справочники"/>
      <sheetName val="Вводные данные систем"/>
      <sheetName val="База по сделкам"/>
      <sheetName val="Настройки"/>
      <sheetName val="Заголовок"/>
      <sheetName val="эл ст"/>
      <sheetName val="ИТОГИ  по Н,Р,Э,Q"/>
      <sheetName val="2002(v1)"/>
      <sheetName val="1.11"/>
      <sheetName val="FST5"/>
      <sheetName val="Исходные"/>
      <sheetName val="табл_мет_1"/>
      <sheetName val="1997"/>
      <sheetName val="1998"/>
      <sheetName val="Исходник"/>
      <sheetName val="штат"/>
      <sheetName val="Data"/>
      <sheetName val="расчет тарифов"/>
      <sheetName val="т1_15_смета8а_"/>
      <sheetName val="Титульный лист С-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ВЭС"/>
      <sheetName val="ГтЭС"/>
      <sheetName val="КС"/>
      <sheetName val="КнЭС"/>
      <sheetName val="ЛжЭС"/>
      <sheetName val="ЛпЭС"/>
      <sheetName val="НлЭС"/>
      <sheetName val="ПрЭС"/>
      <sheetName val="ТхэС"/>
      <sheetName val="Свод ПЭС"/>
      <sheetName val="5 мес факт"/>
      <sheetName val="6 мес.ожид."/>
      <sheetName val="1кв план НВД"/>
      <sheetName val="2кв план НВД"/>
      <sheetName val="УФ-61"/>
      <sheetName val="тар"/>
      <sheetName val="т1.15(смета8а)"/>
      <sheetName val="ИТ-бюджет"/>
      <sheetName val="Лист13"/>
      <sheetName val="Справочники"/>
      <sheetName val="Заголовок"/>
      <sheetName val="прил.2.3. факт5 мес,ожид.6"/>
      <sheetName val="эл ст"/>
      <sheetName val="FST5"/>
      <sheetName val="Исходные данные"/>
      <sheetName val="Данные"/>
      <sheetName val="Кредиты полученные"/>
      <sheetName val="Займы выданные"/>
      <sheetName val="ис.смета"/>
      <sheetName val="Настройки"/>
      <sheetName val="Données"/>
      <sheetName val="Data"/>
      <sheetName val="расшифровка"/>
      <sheetName val="Лист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БДР ЗбП печать"/>
      <sheetName val="t_Настройки"/>
      <sheetName val="начало"/>
      <sheetName val="ИТОГИ  по Н,Р,Э,Q"/>
      <sheetName val="накладные в %% фак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Справочники"/>
      <sheetName val="Заголовок"/>
      <sheetName val="ИТ-бюджет"/>
      <sheetName val="ИТОГИ  по Н,Р,Э,Q"/>
      <sheetName val="t_Настройки"/>
      <sheetName val="тар"/>
      <sheetName val="т1.15(смета8а)"/>
      <sheetName val="Гр5(о)"/>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ZAC03_97"/>
      <sheetName val="Договоры"/>
      <sheetName val="Смета"/>
      <sheetName val="Справочник"/>
      <sheetName val="УФ-28"/>
      <sheetName val="Январь"/>
      <sheetName val="баланс"/>
      <sheetName val="Лист1"/>
      <sheetName val="ИТ-бюджет"/>
      <sheetName val="даты"/>
    </sheetNames>
    <definedNames>
      <definedName name="Модуль1.w"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Производство электроэнергии"/>
      <sheetName val="SHPZ"/>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 val="Макро"/>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 sheetId="21" refreshError="1"/>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Данные"/>
      <sheetName val="ИТ-бюджет"/>
      <sheetName val="TEPLO.PREDEL.0911.2"/>
      <sheetName val="17СВОД-ПУ"/>
      <sheetName val="2002(v1)"/>
      <sheetName val="Технический лис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Регионы"/>
      <sheetName val="ИТ-бюджет"/>
      <sheetName val="Справочник"/>
      <sheetName val="Настройки"/>
      <sheetName val="Данные"/>
      <sheetName val="эл ст"/>
      <sheetName val="Производство электроэнергии"/>
      <sheetName val="Т12"/>
      <sheetName val="Т3"/>
      <sheetName val="Т6"/>
      <sheetName val=" НВВ передача"/>
      <sheetName val="6"/>
      <sheetName val="Заголовок"/>
      <sheetName val="01"/>
      <sheetName val="Ф-2 (для АО-энерго)"/>
      <sheetName val="2002(v1)"/>
      <sheetName val="Data"/>
      <sheetName val="2002(v2)"/>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8.xml><?xml version="1.0" encoding="utf-8"?>
<externalLink xmlns="http://schemas.openxmlformats.org/spreadsheetml/2006/main">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3">
          <cell r="H33">
            <v>1</v>
          </cell>
        </row>
        <row r="84">
          <cell r="I84">
            <v>3</v>
          </cell>
        </row>
      </sheetData>
      <sheetData sheetId="20" refreshError="1"/>
    </sheetDataSet>
  </externalBook>
</externalLink>
</file>

<file path=xl/externalLinks/externalLink99.xml><?xml version="1.0" encoding="utf-8"?>
<externalLink xmlns="http://schemas.openxmlformats.org/spreadsheetml/2006/main">
  <externalBook xmlns:r="http://schemas.openxmlformats.org/officeDocument/2006/relationships" r:id="rId1">
    <sheetNames>
      <sheetName val="агр.БП"/>
      <sheetName val="ИТ-бюджет"/>
      <sheetName val="таблица 1"/>
      <sheetName val="Лист1"/>
      <sheetName val="Исходные"/>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FF00"/>
  </sheetPr>
  <dimension ref="A1:E32"/>
  <sheetViews>
    <sheetView tabSelected="1" view="pageBreakPreview" zoomScale="90" zoomScaleSheetLayoutView="90" workbookViewId="0">
      <selection activeCell="D38" sqref="D38"/>
    </sheetView>
  </sheetViews>
  <sheetFormatPr defaultColWidth="9.140625" defaultRowHeight="15.75"/>
  <cols>
    <col min="1" max="3" width="19.28515625" style="2" customWidth="1"/>
    <col min="4" max="4" width="16.85546875" style="2" customWidth="1"/>
    <col min="5" max="5" width="17.5703125" style="2" customWidth="1"/>
    <col min="6" max="6" width="11.85546875" style="2" bestFit="1" customWidth="1"/>
    <col min="7" max="7" width="13.140625" style="2" bestFit="1" customWidth="1"/>
    <col min="8" max="8" width="11.85546875" style="2" customWidth="1"/>
    <col min="9" max="16384" width="9.140625" style="2"/>
  </cols>
  <sheetData>
    <row r="1" spans="1:5">
      <c r="A1" s="1" t="s">
        <v>0</v>
      </c>
      <c r="B1" s="1"/>
      <c r="C1" s="1"/>
      <c r="D1" s="1"/>
      <c r="E1" s="1"/>
    </row>
    <row r="2" spans="1:5" ht="63" customHeight="1">
      <c r="A2" s="3" t="s">
        <v>1</v>
      </c>
      <c r="B2" s="3"/>
      <c r="C2" s="3"/>
      <c r="D2" s="4"/>
      <c r="E2" s="4"/>
    </row>
    <row r="3" spans="1:5">
      <c r="A3" s="5" t="s">
        <v>2</v>
      </c>
      <c r="B3" s="5"/>
      <c r="C3" s="5"/>
      <c r="D3" s="6"/>
      <c r="E3" s="6"/>
    </row>
    <row r="4" spans="1:5" ht="78" customHeight="1">
      <c r="A4" s="7" t="s">
        <v>3</v>
      </c>
      <c r="B4" s="8" t="s">
        <v>4</v>
      </c>
      <c r="C4" s="8" t="s">
        <v>5</v>
      </c>
      <c r="D4" s="8" t="s">
        <v>6</v>
      </c>
      <c r="E4" s="8" t="s">
        <v>7</v>
      </c>
    </row>
    <row r="5" spans="1:5">
      <c r="A5" s="9">
        <v>1</v>
      </c>
      <c r="B5" s="9">
        <v>2</v>
      </c>
      <c r="C5" s="9">
        <v>3</v>
      </c>
      <c r="D5" s="9">
        <v>4</v>
      </c>
      <c r="E5" s="9">
        <v>5</v>
      </c>
    </row>
    <row r="6" spans="1:5" ht="17.45" customHeight="1">
      <c r="A6" s="10" t="s">
        <v>8</v>
      </c>
      <c r="B6" s="11">
        <f>B7+B15</f>
        <v>9236.2000000000007</v>
      </c>
      <c r="C6" s="11">
        <f>C7+C15</f>
        <v>7889.9120000000003</v>
      </c>
      <c r="D6" s="11">
        <f>E6/C6</f>
        <v>9.155561448597906</v>
      </c>
      <c r="E6" s="11">
        <f>(E7+E15)</f>
        <v>72236.574140030003</v>
      </c>
    </row>
    <row r="7" spans="1:5" ht="31.5">
      <c r="A7" s="12" t="s">
        <v>9</v>
      </c>
      <c r="B7" s="11">
        <f>SUM(B8:B14)</f>
        <v>4797.0999999999995</v>
      </c>
      <c r="C7" s="11">
        <f>SUM(C8:C14)</f>
        <v>3558.5730000000003</v>
      </c>
      <c r="D7" s="11">
        <f>SUM(D8:D14)</f>
        <v>13498.65</v>
      </c>
      <c r="E7" s="11">
        <f>SUM(E8:E14)</f>
        <v>6881.1732225900005</v>
      </c>
    </row>
    <row r="8" spans="1:5" ht="17.45" customHeight="1">
      <c r="A8" s="13" t="s">
        <v>10</v>
      </c>
      <c r="B8" s="11">
        <v>1152.8</v>
      </c>
      <c r="C8" s="14">
        <f>702.307+11.999+116.642</f>
        <v>830.94800000000009</v>
      </c>
      <c r="D8" s="14">
        <v>2007.24</v>
      </c>
      <c r="E8" s="15">
        <f t="shared" ref="E8:E24" si="0">D8*C8/1000</f>
        <v>1667.9120635200002</v>
      </c>
    </row>
    <row r="9" spans="1:5" ht="17.45" customHeight="1">
      <c r="A9" s="16" t="s">
        <v>11</v>
      </c>
      <c r="B9" s="17">
        <v>944.9</v>
      </c>
      <c r="C9" s="18">
        <f>316.534+5.39+50.645</f>
        <v>372.56899999999996</v>
      </c>
      <c r="D9" s="14">
        <v>2044.86</v>
      </c>
      <c r="E9" s="15">
        <f t="shared" si="0"/>
        <v>761.85144533999983</v>
      </c>
    </row>
    <row r="10" spans="1:5" ht="17.45" customHeight="1">
      <c r="A10" s="19" t="s">
        <v>12</v>
      </c>
      <c r="B10" s="20">
        <v>813.6</v>
      </c>
      <c r="C10" s="21">
        <f>160.579+2.471+22.544</f>
        <v>185.59400000000002</v>
      </c>
      <c r="D10" s="14">
        <v>1954.54</v>
      </c>
      <c r="E10" s="15">
        <f t="shared" si="0"/>
        <v>362.75089676000005</v>
      </c>
    </row>
    <row r="11" spans="1:5" ht="17.45" customHeight="1">
      <c r="A11" s="22"/>
      <c r="B11" s="20"/>
      <c r="C11" s="14">
        <f>703.943+10.832+98.825</f>
        <v>813.6</v>
      </c>
      <c r="D11" s="14">
        <v>1964.7</v>
      </c>
      <c r="E11" s="15">
        <f t="shared" si="0"/>
        <v>1598.4799200000002</v>
      </c>
    </row>
    <row r="12" spans="1:5" ht="17.45" customHeight="1">
      <c r="A12" s="23" t="s">
        <v>13</v>
      </c>
      <c r="B12" s="24">
        <v>700.1</v>
      </c>
      <c r="C12" s="14">
        <f>362.378+5.74+46.282</f>
        <v>414.4</v>
      </c>
      <c r="D12" s="14">
        <v>1939.06</v>
      </c>
      <c r="E12" s="15">
        <f t="shared" si="0"/>
        <v>803.5464639999999</v>
      </c>
    </row>
    <row r="13" spans="1:5" ht="17.45" customHeight="1">
      <c r="A13" s="13" t="s">
        <v>14</v>
      </c>
      <c r="B13" s="25">
        <v>634.29999999999995</v>
      </c>
      <c r="C13" s="21">
        <f>493.147+8.5+55.29</f>
        <v>556.93700000000001</v>
      </c>
      <c r="D13" s="14">
        <v>1779.81</v>
      </c>
      <c r="E13" s="15">
        <f t="shared" si="0"/>
        <v>991.24204197000006</v>
      </c>
    </row>
    <row r="14" spans="1:5" ht="17.45" customHeight="1">
      <c r="A14" s="16" t="s">
        <v>15</v>
      </c>
      <c r="B14" s="25">
        <v>551.4</v>
      </c>
      <c r="C14" s="14">
        <f>346.805+5.638+32.082</f>
        <v>384.52499999999998</v>
      </c>
      <c r="D14" s="14">
        <v>1808.44</v>
      </c>
      <c r="E14" s="15">
        <f t="shared" si="0"/>
        <v>695.39039099999991</v>
      </c>
    </row>
    <row r="15" spans="1:5" ht="31.5">
      <c r="A15" s="12" t="s">
        <v>16</v>
      </c>
      <c r="B15" s="11">
        <f>SUM(B16:B24)</f>
        <v>4439.1000000000004</v>
      </c>
      <c r="C15" s="11">
        <f>SUM(C16:C24)</f>
        <v>4331.3389999999999</v>
      </c>
      <c r="D15" s="11">
        <f>SUM(D16:D24)</f>
        <v>15088.960000000001</v>
      </c>
      <c r="E15" s="26">
        <f t="shared" si="0"/>
        <v>65355.400917440005</v>
      </c>
    </row>
    <row r="16" spans="1:5" ht="17.45" customHeight="1">
      <c r="A16" s="13" t="s">
        <v>17</v>
      </c>
      <c r="B16" s="25">
        <v>535.5</v>
      </c>
      <c r="C16" s="14">
        <f>206.356+3.336+19.483</f>
        <v>229.17500000000001</v>
      </c>
      <c r="D16" s="14">
        <v>1728.88</v>
      </c>
      <c r="E16" s="15">
        <f t="shared" si="0"/>
        <v>396.21607400000005</v>
      </c>
    </row>
    <row r="17" spans="1:5" ht="17.45" customHeight="1">
      <c r="A17" s="27" t="s">
        <v>18</v>
      </c>
      <c r="B17" s="28">
        <v>583.20000000000005</v>
      </c>
      <c r="C17" s="14">
        <f>43.935+0.693+4.117</f>
        <v>48.744999999999997</v>
      </c>
      <c r="D17" s="14">
        <v>1281.17</v>
      </c>
      <c r="E17" s="15">
        <f t="shared" si="0"/>
        <v>62.450631650000005</v>
      </c>
    </row>
    <row r="18" spans="1:5" ht="17.45" customHeight="1">
      <c r="A18" s="29"/>
      <c r="B18" s="30"/>
      <c r="C18" s="14">
        <f>525.659+8.29+49.251</f>
        <v>583.19999999999993</v>
      </c>
      <c r="D18" s="14">
        <v>1382.4</v>
      </c>
      <c r="E18" s="15">
        <f t="shared" si="0"/>
        <v>806.21567999999991</v>
      </c>
    </row>
    <row r="19" spans="1:5" ht="17.45" customHeight="1">
      <c r="A19" s="31" t="s">
        <v>19</v>
      </c>
      <c r="B19" s="32">
        <v>653.1</v>
      </c>
      <c r="C19" s="14">
        <f>423.978+6.523+45.39</f>
        <v>475.89100000000002</v>
      </c>
      <c r="D19" s="14">
        <v>1467.17</v>
      </c>
      <c r="E19" s="15">
        <f t="shared" si="0"/>
        <v>698.21299847000012</v>
      </c>
    </row>
    <row r="20" spans="1:5" ht="17.45" customHeight="1">
      <c r="A20" s="16" t="s">
        <v>20</v>
      </c>
      <c r="B20" s="11">
        <v>806.1</v>
      </c>
      <c r="C20" s="14">
        <f>638.013+10.177+85.176</f>
        <v>733.3660000000001</v>
      </c>
      <c r="D20" s="14">
        <v>1526.62</v>
      </c>
      <c r="E20" s="15">
        <f t="shared" si="0"/>
        <v>1119.5712029200001</v>
      </c>
    </row>
    <row r="21" spans="1:5" ht="17.45" customHeight="1">
      <c r="A21" s="19" t="s">
        <v>21</v>
      </c>
      <c r="B21" s="33">
        <v>867</v>
      </c>
      <c r="C21" s="14">
        <f>104.668+1.852+15.996</f>
        <v>122.51600000000001</v>
      </c>
      <c r="D21" s="14">
        <v>1836.94</v>
      </c>
      <c r="E21" s="15">
        <f t="shared" si="0"/>
        <v>225.05454104</v>
      </c>
    </row>
    <row r="22" spans="1:5" ht="17.45" customHeight="1">
      <c r="A22" s="22"/>
      <c r="B22" s="34"/>
      <c r="C22" s="14">
        <f>740.696+13.103+113.201</f>
        <v>867</v>
      </c>
      <c r="D22" s="14">
        <v>1938.17</v>
      </c>
      <c r="E22" s="15">
        <f t="shared" si="0"/>
        <v>1680.3933900000002</v>
      </c>
    </row>
    <row r="23" spans="1:5" ht="17.45" customHeight="1">
      <c r="A23" s="35" t="s">
        <v>22</v>
      </c>
      <c r="B23" s="33">
        <v>994.2</v>
      </c>
      <c r="C23" s="14">
        <f>234.705+4.342+38.199</f>
        <v>277.24600000000004</v>
      </c>
      <c r="D23" s="14">
        <v>1913.19</v>
      </c>
      <c r="E23" s="15">
        <f t="shared" si="0"/>
        <v>530.4242747400001</v>
      </c>
    </row>
    <row r="24" spans="1:5">
      <c r="A24" s="35"/>
      <c r="B24" s="34"/>
      <c r="C24" s="14">
        <f>841.649+15.571+136.98</f>
        <v>994.2</v>
      </c>
      <c r="D24" s="14">
        <v>2014.42</v>
      </c>
      <c r="E24" s="15">
        <f t="shared" si="0"/>
        <v>2002.7363640000001</v>
      </c>
    </row>
    <row r="26" spans="1:5">
      <c r="A26" s="2" t="s">
        <v>23</v>
      </c>
    </row>
    <row r="28" spans="1:5">
      <c r="A28" s="36" t="str">
        <f>'[1]3.4.  КПО'!A15:E15</f>
        <v>Директор МУП ШТЭС                                                                  А.П. Щербаков</v>
      </c>
      <c r="B28" s="36"/>
      <c r="C28" s="36"/>
      <c r="D28" s="36"/>
      <c r="E28" s="36"/>
    </row>
    <row r="30" spans="1:5">
      <c r="A30" s="37" t="str">
        <f>'[1]3.3.3.'!A43</f>
        <v>Глубышев Константин Павлович</v>
      </c>
    </row>
    <row r="31" spans="1:5">
      <c r="A31" s="37" t="str">
        <f>'[1]3.3.3.'!A44</f>
        <v>Инженер ПТО по электрическим сетям</v>
      </c>
    </row>
    <row r="32" spans="1:5">
      <c r="A32" s="37" t="str">
        <f>'[1]3.3.3.'!A45</f>
        <v>8(39139)34485</v>
      </c>
    </row>
  </sheetData>
  <mergeCells count="12">
    <mergeCell ref="A21:A22"/>
    <mergeCell ref="B21:B22"/>
    <mergeCell ref="A23:A24"/>
    <mergeCell ref="B23:B24"/>
    <mergeCell ref="A28:E28"/>
    <mergeCell ref="A1:E1"/>
    <mergeCell ref="A2:E2"/>
    <mergeCell ref="A3:E3"/>
    <mergeCell ref="A10:A11"/>
    <mergeCell ref="B10:B11"/>
    <mergeCell ref="A17:A18"/>
    <mergeCell ref="B17:B18"/>
  </mergeCells>
  <pageMargins left="0.78740157480314965" right="0.39370078740157483" top="0.78740157480314965" bottom="0.78740157480314965"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3.4.1</vt:lpstr>
      <vt:lpstr>'3.4.1'!Область_печати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2020-02-27T06:57:35Z</dcterms:modified>
</cp:coreProperties>
</file>