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220" yWindow="855" windowWidth="17400" windowHeight="11670" tabRatio="212"/>
  </bookViews>
  <sheets>
    <sheet name="ОБЩАЯ ОЦЕНКА" sheetId="67" r:id="rId1"/>
  </sheets>
  <definedNames>
    <definedName name="_xlnm._FilterDatabase" localSheetId="0" hidden="1">'ОБЩАЯ ОЦЕНКА'!$A$7:$X$26</definedName>
    <definedName name="_xlnm.Print_Titles" localSheetId="0">'ОБЩАЯ ОЦЕНКА'!$4:$6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6" i="67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B7" l="1"/>
  <c r="C7" s="1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</calcChain>
</file>

<file path=xl/sharedStrings.xml><?xml version="1.0" encoding="utf-8"?>
<sst xmlns="http://schemas.openxmlformats.org/spreadsheetml/2006/main" count="180" uniqueCount="70">
  <si>
    <t>№ п/п</t>
  </si>
  <si>
    <t>Городской округ, муниципальный район</t>
  </si>
  <si>
    <t>Населенный пункт</t>
  </si>
  <si>
    <t>Теплоснабжающая организации</t>
  </si>
  <si>
    <t>Показатели, используемые для оценки надежности систем теплоснабжения</t>
  </si>
  <si>
    <t>интенсивность отказов систем теплоснабжения</t>
  </si>
  <si>
    <t>относительный аварийный недоотпуск тепла, Кнед</t>
  </si>
  <si>
    <t>надежность электроснабжения источников тепловой энергии, Кэ</t>
  </si>
  <si>
    <t>надежность водоснабжения источников тепловой энергии, Кв</t>
  </si>
  <si>
    <t>надежность топливоснабжения источников тепловой энергии, Кт</t>
  </si>
  <si>
    <t>соответствие тепловой мощности источников тепловой энергии и пропускной способности тепловых сетей расчетным тепловым нагрузкам потребителей, Кб</t>
  </si>
  <si>
    <t>уровень резервирования источников тепловой энергии и элементов тепловой сети путем их кольцевания или устройства перемычек, Кр</t>
  </si>
  <si>
    <t>техническое состояние тепловых сетей, характеризуемое наличием ветхих, подлежащих замене трубопроводов, Кс</t>
  </si>
  <si>
    <t>готовность теплоснабжающих организаций к проведению аварийно-восстановительных работ в системах теплоснабжения</t>
  </si>
  <si>
    <t>интенсивность отказов тепловых сетей, Котк тс</t>
  </si>
  <si>
    <t>интенсивность отказов теплового источника, Котк ит</t>
  </si>
  <si>
    <t>готовность теплоснабжающих организаций к проведению аварийно-восстановительных работ в системах теплоснабжения (общий показатель), Кгот</t>
  </si>
  <si>
    <t>укомплектованность ремонтным и оперативно-ремонтным персоналом, Кп</t>
  </si>
  <si>
    <t>оснащенность машинами, специальными механизмами и оборудованием, Км</t>
  </si>
  <si>
    <t>наличие основных материально-технических ресурсов, Ктр</t>
  </si>
  <si>
    <t>укомплектованность передвижными автономными источниками электропитания для ведения аварийно-восстановительных работ, Кист</t>
  </si>
  <si>
    <t>п. Шушенское</t>
  </si>
  <si>
    <t>МКУ кв. МКК п. Шушенское</t>
  </si>
  <si>
    <t>ЭК по ул.Ленина п. Шушенское</t>
  </si>
  <si>
    <t>с. Иджа</t>
  </si>
  <si>
    <t>Котельная школы с. Иджа</t>
  </si>
  <si>
    <t>с. Алтан</t>
  </si>
  <si>
    <t>Котельная СДК с. Алтан</t>
  </si>
  <si>
    <t>п. Зарничный</t>
  </si>
  <si>
    <t>Котельная п. Зарничный</t>
  </si>
  <si>
    <t>с. Казанцево</t>
  </si>
  <si>
    <t>Котельная СДК с. Казанцево</t>
  </si>
  <si>
    <t>Котельная школы с. Казанцево</t>
  </si>
  <si>
    <t>с. Каптырево</t>
  </si>
  <si>
    <t>ЦК с. Каптырево</t>
  </si>
  <si>
    <t>Котельная СДК с. Каптырево</t>
  </si>
  <si>
    <t>с. Шунеры</t>
  </si>
  <si>
    <t>Котельная СДК с. Шунеры</t>
  </si>
  <si>
    <t>Котельная школы с. Шунеры</t>
  </si>
  <si>
    <t>с. Сизая</t>
  </si>
  <si>
    <t>Котельная больницы с. Сизая</t>
  </si>
  <si>
    <t>Котельная СДК с. Сизая</t>
  </si>
  <si>
    <t>Котельная школы с. Сизая</t>
  </si>
  <si>
    <t>п. Синеборск</t>
  </si>
  <si>
    <t>ЦК п. Синеборск</t>
  </si>
  <si>
    <t>с. Субботино</t>
  </si>
  <si>
    <t>Котельная школы с. Субботино</t>
  </si>
  <si>
    <t>с. Ленск</t>
  </si>
  <si>
    <t>Котельная СДК с. Ленск</t>
  </si>
  <si>
    <t>п. Ильичево</t>
  </si>
  <si>
    <t>ЭК по ул.Дачная п. Ильичево</t>
  </si>
  <si>
    <t>Оценка надежности источников тепловой энергии</t>
  </si>
  <si>
    <t>Оценка надежности тепловых сетей</t>
  </si>
  <si>
    <t>Оценка надежности систем теплоснабжения поселений, городских округов</t>
  </si>
  <si>
    <t>Система теплоснабжения: наименование и (или) адрес теплоисточника и тепловые сети</t>
  </si>
  <si>
    <t>Иджинский сельсовет</t>
  </si>
  <si>
    <t>Ильичевский сельсовет</t>
  </si>
  <si>
    <t>Казанцевский сельсовет</t>
  </si>
  <si>
    <t>Каптыревский сельсовет</t>
  </si>
  <si>
    <t>Сизинский сельсовет</t>
  </si>
  <si>
    <t>Синеборский сельсовет</t>
  </si>
  <si>
    <t>Субботинский сельсовет</t>
  </si>
  <si>
    <t>Поселение (сельсовет)</t>
  </si>
  <si>
    <t>Шушенский муниципальный район</t>
  </si>
  <si>
    <t>Муниципальное унитарное предприятие "ШТЭС"</t>
  </si>
  <si>
    <t>Общий показатель надежности тепловых сетей (для расчетов
среднее 7+13+14+15)</t>
  </si>
  <si>
    <t>малонадежные</t>
  </si>
  <si>
    <t>ненадежные</t>
  </si>
  <si>
    <t>ЭК по ул.Дзержинского п. Шушенское</t>
  </si>
  <si>
    <t xml:space="preserve"> Анализ и оценка надежности систем теплоснабжения 2019 (Шушенский район); Разделение систем теплоснабжения поселений, городских и муниципальных округов Красноярского края на высоконадежные, надежные, малонадежные и ненадежные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</si>
</sst>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FDF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tabSelected="1" zoomScale="55" zoomScaleNormal="55" zoomScalePageLayoutView="55" workbookViewId="0">
      <selection activeCell="Y2" sqref="Y2"/>
    </sheetView>
  </sheetViews>
  <sheetFormatPr defaultRowHeight="15"/>
  <cols>
    <col min="1" max="1" width="5.140625" style="5" customWidth="1"/>
    <col min="2" max="2" width="20" style="1" customWidth="1"/>
    <col min="3" max="3" width="19.5703125" style="1" customWidth="1"/>
    <col min="4" max="4" width="19.85546875" style="1" customWidth="1"/>
    <col min="5" max="5" width="32.28515625" style="1" customWidth="1"/>
    <col min="6" max="6" width="26.28515625" style="2" customWidth="1"/>
    <col min="7" max="7" width="13.42578125" style="1" customWidth="1"/>
    <col min="8" max="8" width="13.5703125" style="1" customWidth="1"/>
    <col min="9" max="9" width="13.85546875" style="1" customWidth="1"/>
    <col min="10" max="10" width="14" style="1" customWidth="1"/>
    <col min="11" max="12" width="14.85546875" style="1" customWidth="1"/>
    <col min="13" max="13" width="19.85546875" style="1" customWidth="1"/>
    <col min="14" max="16" width="17.7109375" style="1" customWidth="1"/>
    <col min="17" max="20" width="15.7109375" style="1" customWidth="1"/>
    <col min="21" max="21" width="13.5703125" style="1" customWidth="1"/>
    <col min="22" max="22" width="15.85546875" style="1" customWidth="1"/>
    <col min="23" max="23" width="16.28515625" style="1" customWidth="1"/>
    <col min="24" max="24" width="18.7109375" style="1" customWidth="1"/>
    <col min="25" max="16384" width="9.140625" style="1"/>
  </cols>
  <sheetData>
    <row r="2" spans="1:24" ht="24" customHeight="1">
      <c r="B2" s="19" t="s">
        <v>69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4" customHeight="1"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/>
      <c r="W3" s="11"/>
      <c r="X3" s="11"/>
    </row>
    <row r="4" spans="1:24" ht="25.5" customHeight="1">
      <c r="A4" s="15" t="s">
        <v>0</v>
      </c>
      <c r="B4" s="16" t="s">
        <v>1</v>
      </c>
      <c r="C4" s="16" t="s">
        <v>62</v>
      </c>
      <c r="D4" s="15" t="s">
        <v>2</v>
      </c>
      <c r="E4" s="15" t="s">
        <v>54</v>
      </c>
      <c r="F4" s="15" t="s">
        <v>3</v>
      </c>
      <c r="G4" s="15" t="s">
        <v>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20" t="s">
        <v>65</v>
      </c>
      <c r="V4" s="15" t="s">
        <v>52</v>
      </c>
      <c r="W4" s="15" t="s">
        <v>51</v>
      </c>
      <c r="X4" s="15" t="s">
        <v>53</v>
      </c>
    </row>
    <row r="5" spans="1:24" ht="47.25" customHeight="1">
      <c r="A5" s="15"/>
      <c r="B5" s="17"/>
      <c r="C5" s="17"/>
      <c r="D5" s="15"/>
      <c r="E5" s="15"/>
      <c r="F5" s="15"/>
      <c r="G5" s="15" t="s">
        <v>5</v>
      </c>
      <c r="H5" s="15"/>
      <c r="I5" s="15" t="s">
        <v>6</v>
      </c>
      <c r="J5" s="15" t="s">
        <v>7</v>
      </c>
      <c r="K5" s="16" t="s">
        <v>8</v>
      </c>
      <c r="L5" s="16" t="s">
        <v>9</v>
      </c>
      <c r="M5" s="16" t="s">
        <v>10</v>
      </c>
      <c r="N5" s="16" t="s">
        <v>11</v>
      </c>
      <c r="O5" s="16" t="s">
        <v>12</v>
      </c>
      <c r="P5" s="23" t="s">
        <v>13</v>
      </c>
      <c r="Q5" s="24"/>
      <c r="R5" s="24"/>
      <c r="S5" s="24"/>
      <c r="T5" s="25"/>
      <c r="U5" s="21"/>
      <c r="V5" s="15"/>
      <c r="W5" s="15"/>
      <c r="X5" s="15"/>
    </row>
    <row r="6" spans="1:24" ht="102" customHeight="1">
      <c r="A6" s="15"/>
      <c r="B6" s="18"/>
      <c r="C6" s="18"/>
      <c r="D6" s="15"/>
      <c r="E6" s="15"/>
      <c r="F6" s="15"/>
      <c r="G6" s="3" t="s">
        <v>14</v>
      </c>
      <c r="H6" s="3" t="s">
        <v>15</v>
      </c>
      <c r="I6" s="15"/>
      <c r="J6" s="15"/>
      <c r="K6" s="18"/>
      <c r="L6" s="18"/>
      <c r="M6" s="18"/>
      <c r="N6" s="18"/>
      <c r="O6" s="18"/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22"/>
      <c r="V6" s="15"/>
      <c r="W6" s="15"/>
      <c r="X6" s="15"/>
    </row>
    <row r="7" spans="1:24" s="5" customFormat="1" ht="21.75" customHeight="1">
      <c r="A7" s="3">
        <v>1</v>
      </c>
      <c r="B7" s="3">
        <f>1+A7</f>
        <v>2</v>
      </c>
      <c r="C7" s="3">
        <f>1+B7</f>
        <v>3</v>
      </c>
      <c r="D7" s="3">
        <f t="shared" ref="D7:X7" si="0">1+C7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4">
        <f>1+T7</f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</row>
    <row r="8" spans="1:24" s="6" customFormat="1" ht="28.5" customHeight="1">
      <c r="A8" s="13">
        <v>1</v>
      </c>
      <c r="B8" s="8" t="s">
        <v>63</v>
      </c>
      <c r="C8" s="7" t="s">
        <v>21</v>
      </c>
      <c r="D8" s="7" t="s">
        <v>21</v>
      </c>
      <c r="E8" s="7" t="s">
        <v>22</v>
      </c>
      <c r="F8" s="8" t="s">
        <v>64</v>
      </c>
      <c r="G8" s="9">
        <v>1</v>
      </c>
      <c r="H8" s="9">
        <v>0.6</v>
      </c>
      <c r="I8" s="9">
        <v>1</v>
      </c>
      <c r="J8" s="9">
        <v>1</v>
      </c>
      <c r="K8" s="9">
        <v>0.6</v>
      </c>
      <c r="L8" s="9">
        <v>0.5</v>
      </c>
      <c r="M8" s="9">
        <v>1</v>
      </c>
      <c r="N8" s="9">
        <v>0.2</v>
      </c>
      <c r="O8" s="9">
        <v>0.5</v>
      </c>
      <c r="P8" s="10">
        <v>0.85</v>
      </c>
      <c r="Q8" s="9">
        <v>0.9</v>
      </c>
      <c r="R8" s="9">
        <v>0.9</v>
      </c>
      <c r="S8" s="9">
        <v>0.9</v>
      </c>
      <c r="T8" s="9">
        <v>0.4</v>
      </c>
      <c r="U8" s="14">
        <f t="shared" ref="U8:U26" si="1">(G8+M8+N8+O8)/4</f>
        <v>0.67500000000000004</v>
      </c>
      <c r="V8" s="3" t="s">
        <v>66</v>
      </c>
      <c r="W8" s="3" t="s">
        <v>67</v>
      </c>
      <c r="X8" s="3" t="s">
        <v>67</v>
      </c>
    </row>
    <row r="9" spans="1:24" s="6" customFormat="1" ht="28.5" customHeight="1">
      <c r="A9" s="13">
        <v>2</v>
      </c>
      <c r="B9" s="8" t="s">
        <v>63</v>
      </c>
      <c r="C9" s="7" t="s">
        <v>21</v>
      </c>
      <c r="D9" s="7" t="s">
        <v>21</v>
      </c>
      <c r="E9" s="7" t="s">
        <v>68</v>
      </c>
      <c r="F9" s="8" t="s">
        <v>64</v>
      </c>
      <c r="G9" s="9">
        <v>1</v>
      </c>
      <c r="H9" s="9">
        <v>0.6</v>
      </c>
      <c r="I9" s="9">
        <v>1</v>
      </c>
      <c r="J9" s="9">
        <v>1</v>
      </c>
      <c r="K9" s="9">
        <v>0.6</v>
      </c>
      <c r="L9" s="9">
        <v>0.5</v>
      </c>
      <c r="M9" s="9">
        <v>1</v>
      </c>
      <c r="N9" s="9">
        <v>0.2</v>
      </c>
      <c r="O9" s="9">
        <v>0.5</v>
      </c>
      <c r="P9" s="10">
        <v>0.85</v>
      </c>
      <c r="Q9" s="9">
        <v>0.9</v>
      </c>
      <c r="R9" s="9">
        <v>0.9</v>
      </c>
      <c r="S9" s="9">
        <v>0.9</v>
      </c>
      <c r="T9" s="9">
        <v>0.4</v>
      </c>
      <c r="U9" s="14">
        <f t="shared" si="1"/>
        <v>0.67500000000000004</v>
      </c>
      <c r="V9" s="3" t="s">
        <v>66</v>
      </c>
      <c r="W9" s="3" t="s">
        <v>67</v>
      </c>
      <c r="X9" s="3" t="s">
        <v>67</v>
      </c>
    </row>
    <row r="10" spans="1:24" s="6" customFormat="1" ht="28.5" customHeight="1">
      <c r="A10" s="13">
        <v>3</v>
      </c>
      <c r="B10" s="8" t="s">
        <v>63</v>
      </c>
      <c r="C10" s="7" t="s">
        <v>21</v>
      </c>
      <c r="D10" s="7" t="s">
        <v>21</v>
      </c>
      <c r="E10" s="7" t="s">
        <v>23</v>
      </c>
      <c r="F10" s="8" t="s">
        <v>64</v>
      </c>
      <c r="G10" s="9">
        <v>1</v>
      </c>
      <c r="H10" s="9">
        <v>0.6</v>
      </c>
      <c r="I10" s="9">
        <v>1</v>
      </c>
      <c r="J10" s="9">
        <v>1</v>
      </c>
      <c r="K10" s="9">
        <v>0.6</v>
      </c>
      <c r="L10" s="9">
        <v>0.5</v>
      </c>
      <c r="M10" s="9">
        <v>1</v>
      </c>
      <c r="N10" s="9">
        <v>0.2</v>
      </c>
      <c r="O10" s="9">
        <v>0.5</v>
      </c>
      <c r="P10" s="10">
        <v>0.85</v>
      </c>
      <c r="Q10" s="9">
        <v>0.9</v>
      </c>
      <c r="R10" s="9">
        <v>0.9</v>
      </c>
      <c r="S10" s="9">
        <v>0.9</v>
      </c>
      <c r="T10" s="9">
        <v>0.4</v>
      </c>
      <c r="U10" s="14">
        <f t="shared" si="1"/>
        <v>0.67500000000000004</v>
      </c>
      <c r="V10" s="3" t="s">
        <v>66</v>
      </c>
      <c r="W10" s="3" t="s">
        <v>67</v>
      </c>
      <c r="X10" s="3" t="s">
        <v>67</v>
      </c>
    </row>
    <row r="11" spans="1:24" s="6" customFormat="1" ht="28.5" customHeight="1">
      <c r="A11" s="13">
        <v>4</v>
      </c>
      <c r="B11" s="8" t="s">
        <v>63</v>
      </c>
      <c r="C11" s="8" t="s">
        <v>55</v>
      </c>
      <c r="D11" s="7" t="s">
        <v>24</v>
      </c>
      <c r="E11" s="7" t="s">
        <v>25</v>
      </c>
      <c r="F11" s="8" t="s">
        <v>64</v>
      </c>
      <c r="G11" s="9">
        <v>1</v>
      </c>
      <c r="H11" s="9">
        <v>0.6</v>
      </c>
      <c r="I11" s="9">
        <v>1</v>
      </c>
      <c r="J11" s="9">
        <v>0.6</v>
      </c>
      <c r="K11" s="9">
        <v>0.6</v>
      </c>
      <c r="L11" s="9">
        <v>0.5</v>
      </c>
      <c r="M11" s="9">
        <v>1</v>
      </c>
      <c r="N11" s="9">
        <v>0.2</v>
      </c>
      <c r="O11" s="9">
        <v>0.5</v>
      </c>
      <c r="P11" s="10">
        <v>0.85</v>
      </c>
      <c r="Q11" s="9">
        <v>0.9</v>
      </c>
      <c r="R11" s="9">
        <v>0.9</v>
      </c>
      <c r="S11" s="9">
        <v>0.9</v>
      </c>
      <c r="T11" s="9">
        <v>0.4</v>
      </c>
      <c r="U11" s="14">
        <f t="shared" si="1"/>
        <v>0.67500000000000004</v>
      </c>
      <c r="V11" s="3" t="s">
        <v>66</v>
      </c>
      <c r="W11" s="3" t="s">
        <v>67</v>
      </c>
      <c r="X11" s="3" t="s">
        <v>67</v>
      </c>
    </row>
    <row r="12" spans="1:24" s="6" customFormat="1" ht="28.5" customHeight="1">
      <c r="A12" s="13">
        <v>5</v>
      </c>
      <c r="B12" s="8" t="s">
        <v>63</v>
      </c>
      <c r="C12" s="8" t="s">
        <v>56</v>
      </c>
      <c r="D12" s="7" t="s">
        <v>26</v>
      </c>
      <c r="E12" s="7" t="s">
        <v>27</v>
      </c>
      <c r="F12" s="8" t="s">
        <v>64</v>
      </c>
      <c r="G12" s="9">
        <v>1</v>
      </c>
      <c r="H12" s="9">
        <v>0.6</v>
      </c>
      <c r="I12" s="9">
        <v>1</v>
      </c>
      <c r="J12" s="9">
        <v>0.6</v>
      </c>
      <c r="K12" s="9">
        <v>0.6</v>
      </c>
      <c r="L12" s="9">
        <v>0.5</v>
      </c>
      <c r="M12" s="9">
        <v>1</v>
      </c>
      <c r="N12" s="9">
        <v>0.2</v>
      </c>
      <c r="O12" s="9">
        <v>0.5</v>
      </c>
      <c r="P12" s="10">
        <v>0.85</v>
      </c>
      <c r="Q12" s="9">
        <v>0.9</v>
      </c>
      <c r="R12" s="9">
        <v>0.9</v>
      </c>
      <c r="S12" s="9">
        <v>0.9</v>
      </c>
      <c r="T12" s="9">
        <v>0.4</v>
      </c>
      <c r="U12" s="14">
        <f t="shared" si="1"/>
        <v>0.67500000000000004</v>
      </c>
      <c r="V12" s="3" t="s">
        <v>66</v>
      </c>
      <c r="W12" s="3" t="s">
        <v>67</v>
      </c>
      <c r="X12" s="3" t="s">
        <v>67</v>
      </c>
    </row>
    <row r="13" spans="1:24" s="6" customFormat="1" ht="28.5" customHeight="1">
      <c r="A13" s="13">
        <v>6</v>
      </c>
      <c r="B13" s="8" t="s">
        <v>63</v>
      </c>
      <c r="C13" s="8" t="s">
        <v>56</v>
      </c>
      <c r="D13" s="7" t="s">
        <v>28</v>
      </c>
      <c r="E13" s="7" t="s">
        <v>29</v>
      </c>
      <c r="F13" s="8" t="s">
        <v>64</v>
      </c>
      <c r="G13" s="9">
        <v>1</v>
      </c>
      <c r="H13" s="9">
        <v>0.6</v>
      </c>
      <c r="I13" s="9">
        <v>1</v>
      </c>
      <c r="J13" s="9">
        <v>0.6</v>
      </c>
      <c r="K13" s="9">
        <v>0.6</v>
      </c>
      <c r="L13" s="9">
        <v>0.5</v>
      </c>
      <c r="M13" s="9">
        <v>1</v>
      </c>
      <c r="N13" s="9">
        <v>0.2</v>
      </c>
      <c r="O13" s="9">
        <v>0.5</v>
      </c>
      <c r="P13" s="10">
        <v>0.85</v>
      </c>
      <c r="Q13" s="9">
        <v>0.9</v>
      </c>
      <c r="R13" s="9">
        <v>0.9</v>
      </c>
      <c r="S13" s="9">
        <v>0.9</v>
      </c>
      <c r="T13" s="9">
        <v>0.4</v>
      </c>
      <c r="U13" s="14">
        <f t="shared" si="1"/>
        <v>0.67500000000000004</v>
      </c>
      <c r="V13" s="3" t="s">
        <v>66</v>
      </c>
      <c r="W13" s="3" t="s">
        <v>67</v>
      </c>
      <c r="X13" s="3" t="s">
        <v>67</v>
      </c>
    </row>
    <row r="14" spans="1:24" s="6" customFormat="1" ht="28.5" customHeight="1">
      <c r="A14" s="13">
        <v>7</v>
      </c>
      <c r="B14" s="8" t="s">
        <v>63</v>
      </c>
      <c r="C14" s="8" t="s">
        <v>57</v>
      </c>
      <c r="D14" s="7" t="s">
        <v>30</v>
      </c>
      <c r="E14" s="7" t="s">
        <v>31</v>
      </c>
      <c r="F14" s="8" t="s">
        <v>64</v>
      </c>
      <c r="G14" s="9">
        <v>1</v>
      </c>
      <c r="H14" s="9">
        <v>0.6</v>
      </c>
      <c r="I14" s="9">
        <v>1</v>
      </c>
      <c r="J14" s="9">
        <v>0.6</v>
      </c>
      <c r="K14" s="9">
        <v>0.6</v>
      </c>
      <c r="L14" s="9">
        <v>0.5</v>
      </c>
      <c r="M14" s="9">
        <v>1</v>
      </c>
      <c r="N14" s="9">
        <v>0.2</v>
      </c>
      <c r="O14" s="9">
        <v>0.5</v>
      </c>
      <c r="P14" s="10">
        <v>0.85</v>
      </c>
      <c r="Q14" s="9">
        <v>0.9</v>
      </c>
      <c r="R14" s="9">
        <v>0.9</v>
      </c>
      <c r="S14" s="9">
        <v>0.9</v>
      </c>
      <c r="T14" s="9">
        <v>0.4</v>
      </c>
      <c r="U14" s="14">
        <f t="shared" si="1"/>
        <v>0.67500000000000004</v>
      </c>
      <c r="V14" s="3" t="s">
        <v>66</v>
      </c>
      <c r="W14" s="3" t="s">
        <v>67</v>
      </c>
      <c r="X14" s="3" t="s">
        <v>67</v>
      </c>
    </row>
    <row r="15" spans="1:24" s="6" customFormat="1" ht="28.5" customHeight="1">
      <c r="A15" s="13">
        <v>8</v>
      </c>
      <c r="B15" s="8" t="s">
        <v>63</v>
      </c>
      <c r="C15" s="8" t="s">
        <v>57</v>
      </c>
      <c r="D15" s="7" t="s">
        <v>30</v>
      </c>
      <c r="E15" s="7" t="s">
        <v>32</v>
      </c>
      <c r="F15" s="8" t="s">
        <v>64</v>
      </c>
      <c r="G15" s="9">
        <v>1</v>
      </c>
      <c r="H15" s="9">
        <v>0.6</v>
      </c>
      <c r="I15" s="9">
        <v>1</v>
      </c>
      <c r="J15" s="9">
        <v>0.6</v>
      </c>
      <c r="K15" s="9">
        <v>0.6</v>
      </c>
      <c r="L15" s="9">
        <v>0.5</v>
      </c>
      <c r="M15" s="9">
        <v>1</v>
      </c>
      <c r="N15" s="9">
        <v>0.2</v>
      </c>
      <c r="O15" s="9">
        <v>0.5</v>
      </c>
      <c r="P15" s="10">
        <v>0.85</v>
      </c>
      <c r="Q15" s="9">
        <v>0.9</v>
      </c>
      <c r="R15" s="9">
        <v>0.9</v>
      </c>
      <c r="S15" s="9">
        <v>0.9</v>
      </c>
      <c r="T15" s="9">
        <v>0.4</v>
      </c>
      <c r="U15" s="14">
        <f t="shared" si="1"/>
        <v>0.67500000000000004</v>
      </c>
      <c r="V15" s="3" t="s">
        <v>66</v>
      </c>
      <c r="W15" s="3" t="s">
        <v>67</v>
      </c>
      <c r="X15" s="3" t="s">
        <v>67</v>
      </c>
    </row>
    <row r="16" spans="1:24" s="6" customFormat="1" ht="28.5" customHeight="1">
      <c r="A16" s="13">
        <v>9</v>
      </c>
      <c r="B16" s="8" t="s">
        <v>63</v>
      </c>
      <c r="C16" s="8" t="s">
        <v>58</v>
      </c>
      <c r="D16" s="7" t="s">
        <v>33</v>
      </c>
      <c r="E16" s="7" t="s">
        <v>34</v>
      </c>
      <c r="F16" s="8" t="s">
        <v>64</v>
      </c>
      <c r="G16" s="9">
        <v>1</v>
      </c>
      <c r="H16" s="9">
        <v>0.6</v>
      </c>
      <c r="I16" s="9">
        <v>1</v>
      </c>
      <c r="J16" s="9">
        <v>1</v>
      </c>
      <c r="K16" s="9">
        <v>0.6</v>
      </c>
      <c r="L16" s="9">
        <v>0.5</v>
      </c>
      <c r="M16" s="9">
        <v>1</v>
      </c>
      <c r="N16" s="9">
        <v>0.2</v>
      </c>
      <c r="O16" s="9">
        <v>0.5</v>
      </c>
      <c r="P16" s="10">
        <v>0.85</v>
      </c>
      <c r="Q16" s="9">
        <v>0.9</v>
      </c>
      <c r="R16" s="9">
        <v>0.9</v>
      </c>
      <c r="S16" s="9">
        <v>0.9</v>
      </c>
      <c r="T16" s="9">
        <v>0.4</v>
      </c>
      <c r="U16" s="14">
        <f t="shared" si="1"/>
        <v>0.67500000000000004</v>
      </c>
      <c r="V16" s="3" t="s">
        <v>66</v>
      </c>
      <c r="W16" s="3" t="s">
        <v>67</v>
      </c>
      <c r="X16" s="3" t="s">
        <v>67</v>
      </c>
    </row>
    <row r="17" spans="1:24" s="6" customFormat="1" ht="28.5" customHeight="1">
      <c r="A17" s="13">
        <v>10</v>
      </c>
      <c r="B17" s="8" t="s">
        <v>63</v>
      </c>
      <c r="C17" s="8" t="s">
        <v>58</v>
      </c>
      <c r="D17" s="7" t="s">
        <v>33</v>
      </c>
      <c r="E17" s="7" t="s">
        <v>35</v>
      </c>
      <c r="F17" s="8" t="s">
        <v>64</v>
      </c>
      <c r="G17" s="9">
        <v>1</v>
      </c>
      <c r="H17" s="9">
        <v>0.6</v>
      </c>
      <c r="I17" s="9">
        <v>1</v>
      </c>
      <c r="J17" s="9">
        <v>0.6</v>
      </c>
      <c r="K17" s="9">
        <v>0.6</v>
      </c>
      <c r="L17" s="9">
        <v>0.5</v>
      </c>
      <c r="M17" s="9">
        <v>1</v>
      </c>
      <c r="N17" s="9">
        <v>0.2</v>
      </c>
      <c r="O17" s="9">
        <v>0.5</v>
      </c>
      <c r="P17" s="10">
        <v>0.85</v>
      </c>
      <c r="Q17" s="9">
        <v>0.9</v>
      </c>
      <c r="R17" s="9">
        <v>0.9</v>
      </c>
      <c r="S17" s="9">
        <v>0.9</v>
      </c>
      <c r="T17" s="9">
        <v>0.4</v>
      </c>
      <c r="U17" s="14">
        <f t="shared" si="1"/>
        <v>0.67500000000000004</v>
      </c>
      <c r="V17" s="3" t="s">
        <v>66</v>
      </c>
      <c r="W17" s="3" t="s">
        <v>67</v>
      </c>
      <c r="X17" s="3" t="s">
        <v>67</v>
      </c>
    </row>
    <row r="18" spans="1:24" s="6" customFormat="1" ht="28.5" customHeight="1">
      <c r="A18" s="13">
        <v>11</v>
      </c>
      <c r="B18" s="8" t="s">
        <v>63</v>
      </c>
      <c r="C18" s="8" t="s">
        <v>58</v>
      </c>
      <c r="D18" s="7" t="s">
        <v>36</v>
      </c>
      <c r="E18" s="7" t="s">
        <v>37</v>
      </c>
      <c r="F18" s="8" t="s">
        <v>64</v>
      </c>
      <c r="G18" s="9">
        <v>1</v>
      </c>
      <c r="H18" s="9">
        <v>0.6</v>
      </c>
      <c r="I18" s="9">
        <v>1</v>
      </c>
      <c r="J18" s="9">
        <v>0.6</v>
      </c>
      <c r="K18" s="9">
        <v>0.6</v>
      </c>
      <c r="L18" s="9">
        <v>0.5</v>
      </c>
      <c r="M18" s="9">
        <v>1</v>
      </c>
      <c r="N18" s="9">
        <v>0.2</v>
      </c>
      <c r="O18" s="9">
        <v>0.5</v>
      </c>
      <c r="P18" s="10">
        <v>0.85</v>
      </c>
      <c r="Q18" s="9">
        <v>0.9</v>
      </c>
      <c r="R18" s="9">
        <v>0.9</v>
      </c>
      <c r="S18" s="9">
        <v>0.9</v>
      </c>
      <c r="T18" s="9">
        <v>0.4</v>
      </c>
      <c r="U18" s="14">
        <f t="shared" si="1"/>
        <v>0.67500000000000004</v>
      </c>
      <c r="V18" s="3" t="s">
        <v>66</v>
      </c>
      <c r="W18" s="3" t="s">
        <v>67</v>
      </c>
      <c r="X18" s="3" t="s">
        <v>67</v>
      </c>
    </row>
    <row r="19" spans="1:24" s="6" customFormat="1" ht="28.5" customHeight="1">
      <c r="A19" s="13">
        <v>12</v>
      </c>
      <c r="B19" s="8" t="s">
        <v>63</v>
      </c>
      <c r="C19" s="8" t="s">
        <v>58</v>
      </c>
      <c r="D19" s="7" t="s">
        <v>36</v>
      </c>
      <c r="E19" s="7" t="s">
        <v>38</v>
      </c>
      <c r="F19" s="8" t="s">
        <v>64</v>
      </c>
      <c r="G19" s="9">
        <v>1</v>
      </c>
      <c r="H19" s="9">
        <v>0.6</v>
      </c>
      <c r="I19" s="9">
        <v>1</v>
      </c>
      <c r="J19" s="9">
        <v>0.6</v>
      </c>
      <c r="K19" s="9">
        <v>0.6</v>
      </c>
      <c r="L19" s="9">
        <v>0.5</v>
      </c>
      <c r="M19" s="9">
        <v>1</v>
      </c>
      <c r="N19" s="9">
        <v>0.2</v>
      </c>
      <c r="O19" s="9">
        <v>0.5</v>
      </c>
      <c r="P19" s="10">
        <v>0.85</v>
      </c>
      <c r="Q19" s="9">
        <v>0.9</v>
      </c>
      <c r="R19" s="9">
        <v>0.9</v>
      </c>
      <c r="S19" s="9">
        <v>0.9</v>
      </c>
      <c r="T19" s="9">
        <v>0.4</v>
      </c>
      <c r="U19" s="14">
        <f t="shared" si="1"/>
        <v>0.67500000000000004</v>
      </c>
      <c r="V19" s="3" t="s">
        <v>66</v>
      </c>
      <c r="W19" s="3" t="s">
        <v>67</v>
      </c>
      <c r="X19" s="3" t="s">
        <v>67</v>
      </c>
    </row>
    <row r="20" spans="1:24" s="6" customFormat="1" ht="28.5" customHeight="1">
      <c r="A20" s="13">
        <v>13</v>
      </c>
      <c r="B20" s="8" t="s">
        <v>63</v>
      </c>
      <c r="C20" s="8" t="s">
        <v>59</v>
      </c>
      <c r="D20" s="7" t="s">
        <v>39</v>
      </c>
      <c r="E20" s="7" t="s">
        <v>40</v>
      </c>
      <c r="F20" s="8" t="s">
        <v>64</v>
      </c>
      <c r="G20" s="9">
        <v>1</v>
      </c>
      <c r="H20" s="9">
        <v>0.6</v>
      </c>
      <c r="I20" s="9">
        <v>1</v>
      </c>
      <c r="J20" s="9">
        <v>0.6</v>
      </c>
      <c r="K20" s="9">
        <v>0.6</v>
      </c>
      <c r="L20" s="9">
        <v>0.5</v>
      </c>
      <c r="M20" s="9">
        <v>1</v>
      </c>
      <c r="N20" s="9">
        <v>0.2</v>
      </c>
      <c r="O20" s="9">
        <v>0.5</v>
      </c>
      <c r="P20" s="10">
        <v>0.85</v>
      </c>
      <c r="Q20" s="9">
        <v>0.9</v>
      </c>
      <c r="R20" s="9">
        <v>0.9</v>
      </c>
      <c r="S20" s="9">
        <v>0.9</v>
      </c>
      <c r="T20" s="9">
        <v>0.4</v>
      </c>
      <c r="U20" s="14">
        <f t="shared" si="1"/>
        <v>0.67500000000000004</v>
      </c>
      <c r="V20" s="3" t="s">
        <v>66</v>
      </c>
      <c r="W20" s="3" t="s">
        <v>67</v>
      </c>
      <c r="X20" s="3" t="s">
        <v>67</v>
      </c>
    </row>
    <row r="21" spans="1:24" s="6" customFormat="1" ht="28.5" customHeight="1">
      <c r="A21" s="13">
        <v>14</v>
      </c>
      <c r="B21" s="8" t="s">
        <v>63</v>
      </c>
      <c r="C21" s="8" t="s">
        <v>59</v>
      </c>
      <c r="D21" s="7" t="s">
        <v>39</v>
      </c>
      <c r="E21" s="7" t="s">
        <v>41</v>
      </c>
      <c r="F21" s="8" t="s">
        <v>64</v>
      </c>
      <c r="G21" s="9">
        <v>1</v>
      </c>
      <c r="H21" s="9">
        <v>0.6</v>
      </c>
      <c r="I21" s="9">
        <v>1</v>
      </c>
      <c r="J21" s="9">
        <v>0.6</v>
      </c>
      <c r="K21" s="9">
        <v>0.6</v>
      </c>
      <c r="L21" s="9">
        <v>0.5</v>
      </c>
      <c r="M21" s="9">
        <v>1</v>
      </c>
      <c r="N21" s="9">
        <v>0.2</v>
      </c>
      <c r="O21" s="9">
        <v>0.5</v>
      </c>
      <c r="P21" s="10">
        <v>0.85</v>
      </c>
      <c r="Q21" s="9">
        <v>0.9</v>
      </c>
      <c r="R21" s="9">
        <v>0.9</v>
      </c>
      <c r="S21" s="9">
        <v>0.9</v>
      </c>
      <c r="T21" s="9">
        <v>0.4</v>
      </c>
      <c r="U21" s="14">
        <f t="shared" si="1"/>
        <v>0.67500000000000004</v>
      </c>
      <c r="V21" s="3" t="s">
        <v>66</v>
      </c>
      <c r="W21" s="3" t="s">
        <v>67</v>
      </c>
      <c r="X21" s="3" t="s">
        <v>67</v>
      </c>
    </row>
    <row r="22" spans="1:24" s="6" customFormat="1" ht="28.5" customHeight="1">
      <c r="A22" s="13">
        <v>15</v>
      </c>
      <c r="B22" s="8" t="s">
        <v>63</v>
      </c>
      <c r="C22" s="8" t="s">
        <v>59</v>
      </c>
      <c r="D22" s="7" t="s">
        <v>39</v>
      </c>
      <c r="E22" s="7" t="s">
        <v>42</v>
      </c>
      <c r="F22" s="8" t="s">
        <v>64</v>
      </c>
      <c r="G22" s="9">
        <v>1</v>
      </c>
      <c r="H22" s="9">
        <v>0.6</v>
      </c>
      <c r="I22" s="9">
        <v>1</v>
      </c>
      <c r="J22" s="9">
        <v>0.6</v>
      </c>
      <c r="K22" s="9">
        <v>0.6</v>
      </c>
      <c r="L22" s="9">
        <v>0.5</v>
      </c>
      <c r="M22" s="9">
        <v>1</v>
      </c>
      <c r="N22" s="9">
        <v>0.2</v>
      </c>
      <c r="O22" s="9">
        <v>0.5</v>
      </c>
      <c r="P22" s="10">
        <v>0.85</v>
      </c>
      <c r="Q22" s="9">
        <v>0.9</v>
      </c>
      <c r="R22" s="9">
        <v>0.9</v>
      </c>
      <c r="S22" s="9">
        <v>0.9</v>
      </c>
      <c r="T22" s="9">
        <v>0.4</v>
      </c>
      <c r="U22" s="14">
        <f t="shared" si="1"/>
        <v>0.67500000000000004</v>
      </c>
      <c r="V22" s="3" t="s">
        <v>66</v>
      </c>
      <c r="W22" s="3" t="s">
        <v>67</v>
      </c>
      <c r="X22" s="3" t="s">
        <v>67</v>
      </c>
    </row>
    <row r="23" spans="1:24" s="6" customFormat="1" ht="28.5" customHeight="1">
      <c r="A23" s="13">
        <v>16</v>
      </c>
      <c r="B23" s="8" t="s">
        <v>63</v>
      </c>
      <c r="C23" s="8" t="s">
        <v>60</v>
      </c>
      <c r="D23" s="7" t="s">
        <v>43</v>
      </c>
      <c r="E23" s="7" t="s">
        <v>44</v>
      </c>
      <c r="F23" s="8" t="s">
        <v>64</v>
      </c>
      <c r="G23" s="9">
        <v>1</v>
      </c>
      <c r="H23" s="9">
        <v>0.6</v>
      </c>
      <c r="I23" s="9">
        <v>1</v>
      </c>
      <c r="J23" s="9">
        <v>1</v>
      </c>
      <c r="K23" s="9">
        <v>0.6</v>
      </c>
      <c r="L23" s="9">
        <v>0.5</v>
      </c>
      <c r="M23" s="9">
        <v>1</v>
      </c>
      <c r="N23" s="9">
        <v>0.2</v>
      </c>
      <c r="O23" s="9">
        <v>0.5</v>
      </c>
      <c r="P23" s="10">
        <v>0.85</v>
      </c>
      <c r="Q23" s="9">
        <v>0.9</v>
      </c>
      <c r="R23" s="9">
        <v>0.9</v>
      </c>
      <c r="S23" s="9">
        <v>0.9</v>
      </c>
      <c r="T23" s="9">
        <v>0.4</v>
      </c>
      <c r="U23" s="14">
        <f t="shared" si="1"/>
        <v>0.67500000000000004</v>
      </c>
      <c r="V23" s="3" t="s">
        <v>66</v>
      </c>
      <c r="W23" s="3" t="s">
        <v>67</v>
      </c>
      <c r="X23" s="3" t="s">
        <v>67</v>
      </c>
    </row>
    <row r="24" spans="1:24" s="6" customFormat="1" ht="28.5" customHeight="1">
      <c r="A24" s="13">
        <v>17</v>
      </c>
      <c r="B24" s="8" t="s">
        <v>63</v>
      </c>
      <c r="C24" s="8" t="s">
        <v>61</v>
      </c>
      <c r="D24" s="8" t="s">
        <v>45</v>
      </c>
      <c r="E24" s="8" t="s">
        <v>46</v>
      </c>
      <c r="F24" s="8" t="s">
        <v>64</v>
      </c>
      <c r="G24" s="9">
        <v>1</v>
      </c>
      <c r="H24" s="9">
        <v>0.6</v>
      </c>
      <c r="I24" s="9">
        <v>1</v>
      </c>
      <c r="J24" s="9">
        <v>0.6</v>
      </c>
      <c r="K24" s="9">
        <v>0.6</v>
      </c>
      <c r="L24" s="9">
        <v>0.5</v>
      </c>
      <c r="M24" s="9">
        <v>1</v>
      </c>
      <c r="N24" s="9">
        <v>0.2</v>
      </c>
      <c r="O24" s="9">
        <v>0.5</v>
      </c>
      <c r="P24" s="10">
        <v>0.85</v>
      </c>
      <c r="Q24" s="9">
        <v>0.9</v>
      </c>
      <c r="R24" s="9">
        <v>0.9</v>
      </c>
      <c r="S24" s="9">
        <v>0.9</v>
      </c>
      <c r="T24" s="9">
        <v>0.4</v>
      </c>
      <c r="U24" s="14">
        <f t="shared" si="1"/>
        <v>0.67500000000000004</v>
      </c>
      <c r="V24" s="3" t="s">
        <v>66</v>
      </c>
      <c r="W24" s="3" t="s">
        <v>67</v>
      </c>
      <c r="X24" s="3" t="s">
        <v>67</v>
      </c>
    </row>
    <row r="25" spans="1:24" s="6" customFormat="1" ht="28.5" customHeight="1">
      <c r="A25" s="13">
        <v>18</v>
      </c>
      <c r="B25" s="8" t="s">
        <v>63</v>
      </c>
      <c r="C25" s="8" t="s">
        <v>61</v>
      </c>
      <c r="D25" s="8" t="s">
        <v>47</v>
      </c>
      <c r="E25" s="8" t="s">
        <v>48</v>
      </c>
      <c r="F25" s="8" t="s">
        <v>64</v>
      </c>
      <c r="G25" s="9">
        <v>1</v>
      </c>
      <c r="H25" s="9">
        <v>0.6</v>
      </c>
      <c r="I25" s="9">
        <v>1</v>
      </c>
      <c r="J25" s="9">
        <v>0.6</v>
      </c>
      <c r="K25" s="9">
        <v>0.6</v>
      </c>
      <c r="L25" s="9">
        <v>0.5</v>
      </c>
      <c r="M25" s="9">
        <v>1</v>
      </c>
      <c r="N25" s="9">
        <v>0.2</v>
      </c>
      <c r="O25" s="9">
        <v>0.5</v>
      </c>
      <c r="P25" s="10">
        <v>0.85</v>
      </c>
      <c r="Q25" s="9">
        <v>0.9</v>
      </c>
      <c r="R25" s="9">
        <v>0.9</v>
      </c>
      <c r="S25" s="9">
        <v>0.9</v>
      </c>
      <c r="T25" s="9">
        <v>0.4</v>
      </c>
      <c r="U25" s="14">
        <f t="shared" si="1"/>
        <v>0.67500000000000004</v>
      </c>
      <c r="V25" s="3" t="s">
        <v>66</v>
      </c>
      <c r="W25" s="3" t="s">
        <v>67</v>
      </c>
      <c r="X25" s="3" t="s">
        <v>67</v>
      </c>
    </row>
    <row r="26" spans="1:24" s="6" customFormat="1" ht="28.5" customHeight="1">
      <c r="A26" s="13">
        <v>19</v>
      </c>
      <c r="B26" s="8" t="s">
        <v>63</v>
      </c>
      <c r="C26" s="8" t="s">
        <v>56</v>
      </c>
      <c r="D26" s="7" t="s">
        <v>49</v>
      </c>
      <c r="E26" s="7" t="s">
        <v>50</v>
      </c>
      <c r="F26" s="8" t="s">
        <v>64</v>
      </c>
      <c r="G26" s="9">
        <v>1</v>
      </c>
      <c r="H26" s="9">
        <v>0.6</v>
      </c>
      <c r="I26" s="9">
        <v>1</v>
      </c>
      <c r="J26" s="9">
        <v>1</v>
      </c>
      <c r="K26" s="9">
        <v>0.6</v>
      </c>
      <c r="L26" s="9">
        <v>0.5</v>
      </c>
      <c r="M26" s="9">
        <v>1</v>
      </c>
      <c r="N26" s="9">
        <v>0.2</v>
      </c>
      <c r="O26" s="9">
        <v>0.5</v>
      </c>
      <c r="P26" s="10">
        <v>0.85</v>
      </c>
      <c r="Q26" s="9">
        <v>0.9</v>
      </c>
      <c r="R26" s="9">
        <v>0.9</v>
      </c>
      <c r="S26" s="9">
        <v>0.9</v>
      </c>
      <c r="T26" s="9">
        <v>0.4</v>
      </c>
      <c r="U26" s="14">
        <f t="shared" si="1"/>
        <v>0.67500000000000004</v>
      </c>
      <c r="V26" s="3" t="s">
        <v>66</v>
      </c>
      <c r="W26" s="3" t="s">
        <v>67</v>
      </c>
      <c r="X26" s="3" t="s">
        <v>67</v>
      </c>
    </row>
  </sheetData>
  <mergeCells count="21">
    <mergeCell ref="F4:F6"/>
    <mergeCell ref="G4:T4"/>
    <mergeCell ref="N5:N6"/>
    <mergeCell ref="O5:O6"/>
    <mergeCell ref="B2:X2"/>
    <mergeCell ref="U4:U6"/>
    <mergeCell ref="V4:V6"/>
    <mergeCell ref="W4:W6"/>
    <mergeCell ref="X4:X6"/>
    <mergeCell ref="G5:H5"/>
    <mergeCell ref="I5:I6"/>
    <mergeCell ref="J5:J6"/>
    <mergeCell ref="K5:K6"/>
    <mergeCell ref="L5:L6"/>
    <mergeCell ref="M5:M6"/>
    <mergeCell ref="P5:T5"/>
    <mergeCell ref="A4:A6"/>
    <mergeCell ref="B4:B6"/>
    <mergeCell ref="C4:C6"/>
    <mergeCell ref="D4:D6"/>
    <mergeCell ref="E4:E6"/>
  </mergeCells>
  <pageMargins left="0.11811023622047245" right="0.11811023622047245" top="0.15748031496062992" bottom="0.11811023622047245" header="0.31496062992125984" footer="0.31496062992125984"/>
  <pageSetup paperSize="8" scale="5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ОЦЕНКА</vt:lpstr>
      <vt:lpstr>'ОБЩАЯ ОЦЕНКА'!Заголовки_для_печати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strelkova</dc:creator>
  <cp:lastModifiedBy>Пользователь</cp:lastModifiedBy>
  <cp:lastPrinted>2023-02-07T08:32:02Z</cp:lastPrinted>
  <dcterms:created xsi:type="dcterms:W3CDTF">2019-09-24T04:35:08Z</dcterms:created>
  <dcterms:modified xsi:type="dcterms:W3CDTF">2023-02-07T08:34:40Z</dcterms:modified>
</cp:coreProperties>
</file>